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harabaty\Desktop\"/>
    </mc:Choice>
  </mc:AlternateContent>
  <bookViews>
    <workbookView xWindow="0" yWindow="0" windowWidth="28800" windowHeight="13590" firstSheet="2" activeTab="2"/>
  </bookViews>
  <sheets>
    <sheet name="مشاريع الوزارة" sheetId="3" state="hidden" r:id="rId1"/>
    <sheet name="ورقة2" sheetId="5" state="hidden" r:id="rId2"/>
    <sheet name="مشاريع الوزارة " sheetId="4" r:id="rId3"/>
  </sheets>
  <calcPr calcId="162913"/>
</workbook>
</file>

<file path=xl/calcChain.xml><?xml version="1.0" encoding="utf-8"?>
<calcChain xmlns="http://schemas.openxmlformats.org/spreadsheetml/2006/main">
  <c r="F8" i="4" l="1"/>
  <c r="F9" i="4"/>
  <c r="F10" i="4"/>
  <c r="F11" i="4"/>
  <c r="F12" i="4"/>
  <c r="F5" i="4"/>
  <c r="E8" i="4"/>
  <c r="E9" i="4"/>
  <c r="E10" i="4"/>
  <c r="E11" i="4"/>
  <c r="E12" i="4"/>
  <c r="E5" i="4"/>
  <c r="E13" i="4" l="1"/>
  <c r="F13" i="4"/>
  <c r="H34" i="3"/>
  <c r="G34" i="3"/>
  <c r="F34" i="3"/>
  <c r="E34" i="3"/>
</calcChain>
</file>

<file path=xl/sharedStrings.xml><?xml version="1.0" encoding="utf-8"?>
<sst xmlns="http://schemas.openxmlformats.org/spreadsheetml/2006/main" count="269" uniqueCount="225">
  <si>
    <t>رقم البند</t>
  </si>
  <si>
    <t>مسمى البند</t>
  </si>
  <si>
    <t>الاعتماد بعد التعديل</t>
  </si>
  <si>
    <t>المنصرف</t>
  </si>
  <si>
    <t>الأعمال الإنشائية والترميمات والتجهيزات لمباني الوزارة</t>
  </si>
  <si>
    <t>تطوير وتأمين وتوريد أجهزة الحاسب الألي</t>
  </si>
  <si>
    <t>الأرشفة الألكترونية وحفظ المعاملات</t>
  </si>
  <si>
    <t>تطوير أنظمة وبرامج تقنية المعلومات بالوزارة والفروع</t>
  </si>
  <si>
    <t>تطوير وتحسين البنية التحتية لتقنية المعلومات في الفروع</t>
  </si>
  <si>
    <t>تطوير قواعد البيانات والربط الشبكي والاتصالات ونظام الحضور</t>
  </si>
  <si>
    <t>انشاء مبنى فرع الوزارة في جدة مع الإشراف</t>
  </si>
  <si>
    <t>إنشاء مبنى فرع الوزارة في تبوك مع الاشراف</t>
  </si>
  <si>
    <t>إنشاء مبنى فرع الوزارة في الجوف مع الاشراف</t>
  </si>
  <si>
    <t>إنشاء مبنى فرع الوزارة في الأحساء مع الإشراف</t>
  </si>
  <si>
    <t>إنشاء مبنى فرع الوزارة في حائل مع الإشراف</t>
  </si>
  <si>
    <t>إنشاء مبنى فرع الوزارة في جازان مع الإشراف</t>
  </si>
  <si>
    <t>إنشاء مبنى فرع الوزارة بعرعر مع الإشراف</t>
  </si>
  <si>
    <t>إنشاء مبنى فرع الوزارة بالباحة مع الإشراف</t>
  </si>
  <si>
    <t>إنشاء مبنى لمكتب الوزارة بالمجمعة مع الإشراف</t>
  </si>
  <si>
    <t>الدراسات والتصاميم والخدمات الاستشارية</t>
  </si>
  <si>
    <t>متطلبات وكالة الوزارة لشؤون المستهلك</t>
  </si>
  <si>
    <t>انشاء وتجهيز وتاثيث مكاتب الوزارة في (الطائف , ينبع , عنيزة , الدوادمي , الخرج , القريات ) مع الاشراف</t>
  </si>
  <si>
    <t>إنشاء و تجهيز و تشغيل مركز الوثائق و المحفوظات</t>
  </si>
  <si>
    <t>متطلبات وكالة الوزارة للتجارة الداخلية والاستثمار</t>
  </si>
  <si>
    <t>الإجمالي</t>
  </si>
  <si>
    <t>2020م</t>
  </si>
  <si>
    <t>2021م - حتى تاريخه</t>
  </si>
  <si>
    <t xml:space="preserve">الدراسات والتصاميم والإشراف لمبنى الوزارة الجديد </t>
  </si>
  <si>
    <t xml:space="preserve">اعمال الانشاء والتطوير والتجهيز لمختبرات الوزارة </t>
  </si>
  <si>
    <t xml:space="preserve">انشاء مبنى فرع الوزارة في أبها مع الاشراف </t>
  </si>
  <si>
    <t xml:space="preserve">انشاء مبنى فرع الوزارة في نجران مع الاشراف </t>
  </si>
  <si>
    <t>انشاء وتأثيث وتجهيز مبنى مختبر الجودة النوعية بميناء جازان مع الاشراف</t>
  </si>
  <si>
    <t xml:space="preserve">تسوير أراضي الوزارة </t>
  </si>
  <si>
    <t>انشاء وتجهيز فرع الرياض ومركز الخدمة الشاملة مع الاشراف</t>
  </si>
  <si>
    <t>تأمين السيارات والمعدات</t>
  </si>
  <si>
    <t>إنشاء مكتب تحقيق روؤية المملكة العربية السعودية 2030 م</t>
  </si>
  <si>
    <t xml:space="preserve">وزارة التجارة </t>
  </si>
  <si>
    <t>الإدارة  المالية</t>
  </si>
  <si>
    <t>التاريخ: 16/04/1443 هـ</t>
  </si>
  <si>
    <r>
      <t xml:space="preserve">أرصدة بنود الميزانية لشهر </t>
    </r>
    <r>
      <rPr>
        <b/>
        <u/>
        <sz val="14"/>
        <color rgb="FF000000"/>
        <rFont val="Times New Roman"/>
        <family val="1"/>
      </rPr>
      <t>نوفمبر-2021</t>
    </r>
  </si>
  <si>
    <t>صفحة 1 من 1</t>
  </si>
  <si>
    <r>
      <t>الوقت:</t>
    </r>
    <r>
      <rPr>
        <sz val="12"/>
        <color rgb="FF000000"/>
        <rFont val="Times New Roman"/>
        <family val="1"/>
      </rPr>
      <t xml:space="preserve"> </t>
    </r>
    <r>
      <rPr>
        <sz val="10"/>
        <color rgb="FF000000"/>
        <rFont val="Times New Roman"/>
        <family val="1"/>
      </rPr>
      <t>07:50</t>
    </r>
  </si>
  <si>
    <t>التكاليف</t>
  </si>
  <si>
    <t>التكاليف بعد التعديل</t>
  </si>
  <si>
    <t>ارتباطات التكاليف</t>
  </si>
  <si>
    <t>الباقي من ارتباط التكاليف</t>
  </si>
  <si>
    <t>المنصرف حتى2016م</t>
  </si>
  <si>
    <t>التكاليف المتاحة</t>
  </si>
  <si>
    <t>الاعتماد الأصلى</t>
  </si>
  <si>
    <t>المرتبط به</t>
  </si>
  <si>
    <t>الرصيد المتاح</t>
  </si>
  <si>
    <t>نسبة المنصرف</t>
  </si>
  <si>
    <t>نسبة المتاح</t>
  </si>
  <si>
    <t>بدل غلاء المعيشة - الموظفين المدنيين</t>
  </si>
  <si>
    <t>بدل غلاء المعيشة - العمال</t>
  </si>
  <si>
    <t>بدل غلاء المعيشة أخرى - لم يتم ذكرها في مكان اخر</t>
  </si>
  <si>
    <t>رواتب الموظفين المدنيين</t>
  </si>
  <si>
    <t>أجور العمال</t>
  </si>
  <si>
    <t>رواتب المتعاقدون في الخارج</t>
  </si>
  <si>
    <t>بدلات الموظفين المدنيين</t>
  </si>
  <si>
    <t>بدلات عمال</t>
  </si>
  <si>
    <t>مكافات الموظفين المدنيين</t>
  </si>
  <si>
    <t>مكافات العمال</t>
  </si>
  <si>
    <t>تعويض إجازات الموظفين المدنيين</t>
  </si>
  <si>
    <t>الإعاشة العينية</t>
  </si>
  <si>
    <t>تأمين طبي للعاملين خارج المملكة - للأجهزة الحكومية</t>
  </si>
  <si>
    <t>مكافأة نهاية الخدمة للموظفين المدنيين - الكادر العام</t>
  </si>
  <si>
    <t>مكافأه نهاية الخدمة لوظائف المستخدمين</t>
  </si>
  <si>
    <t>مكافأه نهاية الخدمة للعمال</t>
  </si>
  <si>
    <t>استهلاك الكهرباء</t>
  </si>
  <si>
    <t>إيصال الكهرباء</t>
  </si>
  <si>
    <t>استهلاك المياه</t>
  </si>
  <si>
    <t>إيصال المياه</t>
  </si>
  <si>
    <t>خدمات الهاتف الثابت</t>
  </si>
  <si>
    <t>خدمات الهاتف الجوال</t>
  </si>
  <si>
    <t>خدمات المراسلات البرقية</t>
  </si>
  <si>
    <t>خدمات الانترنت</t>
  </si>
  <si>
    <t>نفقات إيصال خطوط الهاتف والإنترنت</t>
  </si>
  <si>
    <t>أجور البريد</t>
  </si>
  <si>
    <t>أجور الاشتراك في صناديق البريد</t>
  </si>
  <si>
    <t>الشحن الجوي</t>
  </si>
  <si>
    <t>الشحن البري</t>
  </si>
  <si>
    <t>نفقات ومستلزمات الشحن والنقل الاخرى</t>
  </si>
  <si>
    <t>محروقات لوسائط النقل</t>
  </si>
  <si>
    <t>محروقات الآلات والمعدات والمحطات</t>
  </si>
  <si>
    <t>مخصصات الابتعاث</t>
  </si>
  <si>
    <t>مخصصات التدريب</t>
  </si>
  <si>
    <t>حفلات وضيافات</t>
  </si>
  <si>
    <t>المصاريف السفرية للموظفين المدنيين</t>
  </si>
  <si>
    <t>المصاريف السفرية للعمال</t>
  </si>
  <si>
    <t>تذاكر السفر</t>
  </si>
  <si>
    <t>تنظيم المعارض والندوات والمؤتمرات في  الداخل</t>
  </si>
  <si>
    <t>تنظيم المعارض والندوات والمؤتمرات في الخارج</t>
  </si>
  <si>
    <t>استئجار المباني والإراضي</t>
  </si>
  <si>
    <t>استئجار المستودعات والورش</t>
  </si>
  <si>
    <t>استئجار السيارات</t>
  </si>
  <si>
    <t>مصروفات مكتبية</t>
  </si>
  <si>
    <t>رخص وبرامج الحاسب الآلي</t>
  </si>
  <si>
    <t>سلع وخدمات حاسب آلي (أخرى)</t>
  </si>
  <si>
    <t>أدوية</t>
  </si>
  <si>
    <t>غازات ومحاليل ومستلزمات طبية</t>
  </si>
  <si>
    <t>قطع غيار الأجهزة ولآلات والمعدات و المضخات و صيانتها</t>
  </si>
  <si>
    <t>قطع غيار وسائط النقل و صيانتها</t>
  </si>
  <si>
    <t>نفقات الاعمال الاحصائية</t>
  </si>
  <si>
    <t>طباعة النشرات التوعوية</t>
  </si>
  <si>
    <t>اشتراك في منظمات دولية</t>
  </si>
  <si>
    <t>استئجار الاراضي والساحات الريعية</t>
  </si>
  <si>
    <t>نفقات سرية مخصصة</t>
  </si>
  <si>
    <t>تطوير الموارد البشرية</t>
  </si>
  <si>
    <t>تعويض أحكام قضائية</t>
  </si>
  <si>
    <t>إعانة المؤسسات والجمعيات غير الهادفة للربح الأخرى</t>
  </si>
  <si>
    <t>عقد النظافة</t>
  </si>
  <si>
    <t>عقد الحراسات</t>
  </si>
  <si>
    <t>تامين مستلزمات الصيانة</t>
  </si>
  <si>
    <t>تشغيل مركز بلاغات المستهلكين</t>
  </si>
  <si>
    <t>عقد الصيانة والتشغيل لاجهزة وانظمة تقنية المعلومات بالوزارة والفروع</t>
  </si>
  <si>
    <t>تامين مستلزمات الحاسب الالي</t>
  </si>
  <si>
    <t>الصيانة المباشرة وقطع الغيار لمختبرات الجودة النوعية</t>
  </si>
  <si>
    <t>تصفية عقود منتهية</t>
  </si>
  <si>
    <t>استكمال تراخيص البرامج</t>
  </si>
  <si>
    <t>تشغيل المكتب الفني لادارة المشاريع واعداد هندسة الاجراءات</t>
  </si>
  <si>
    <t>برنامج الدعم الفني لتقنية المعلومات و الإدارة الفنية</t>
  </si>
  <si>
    <t>تقديم خدمات الانترنت للوزارة والفروع والمختبرات وموقع الوزارة على الشبكة</t>
  </si>
  <si>
    <t>تشغيل وصيانة الحاسب الالي بمجلس حماية المنافسة</t>
  </si>
  <si>
    <t>اعانة الهيئة السعودية للمقيمين المعتمدين</t>
  </si>
  <si>
    <t>نفقات رفع كفائة الطاقة</t>
  </si>
  <si>
    <t>المصروفات التشغيلية لمكافحة التستر والغش التجاري - مكافئات</t>
  </si>
  <si>
    <t>نفقات الحج</t>
  </si>
  <si>
    <t>متطلبات اللجنة الدائمة لحماية المستهلك</t>
  </si>
  <si>
    <t>مجلس الإعمال السعودي الإمريكي</t>
  </si>
  <si>
    <t>تطبيق نظام الإفلاس</t>
  </si>
  <si>
    <t>النفقات التشغلية للملحقيات التجارية بالخارج</t>
  </si>
  <si>
    <t>تشغيل مركز البلاغات الموحد - بينة</t>
  </si>
  <si>
    <t>نفقات خدمات الاتصال وتكنولوجيا المعلومات</t>
  </si>
  <si>
    <t>نفقات النقل والمواصلات</t>
  </si>
  <si>
    <t>نفقات التغطية الصحية والطوارئ</t>
  </si>
  <si>
    <t>نفقات الاستقبال والبروتوكول</t>
  </si>
  <si>
    <t>نفقات التكاليف الطارئة</t>
  </si>
  <si>
    <t>مشروع رئاسة الحرس الملكي</t>
  </si>
  <si>
    <t>النفقات التشغيليه للجنة اللوجستيه لقمة مجموعة العشرين</t>
  </si>
  <si>
    <t>تشغيل وصيانة مركز تطوير وتنية انشطة المنشات الصغيرة والمتوسطة</t>
  </si>
  <si>
    <t>تشغيل نظام راس المال المخاطر</t>
  </si>
  <si>
    <t>تشغيل نظام الهيئات المهنية المتخصصة</t>
  </si>
  <si>
    <t>تشغيل مكتب تحقيق روؤية المملكة العربية السعودية 2030 م</t>
  </si>
  <si>
    <t>معالجة التستر التجاري</t>
  </si>
  <si>
    <t>مركز استدعاء المنتجات المعيبة 568</t>
  </si>
  <si>
    <t>حماية الصناعات المحلية من الممارسات الضارة في السوق المحلي 575</t>
  </si>
  <si>
    <t>التحول الرقمي لمنظومة التجارة والاستثمار 582</t>
  </si>
  <si>
    <t>انشاء برنامج لتحفيز التجارة الأليكترونية عند الأفراد والشركات - 12 ولتوفير الدعم التقني والقانوني المطلوب للشركات الناشئة والمنشأت الصغيرة والمتوسطة الحجم والشركات اللوجيستسة</t>
  </si>
  <si>
    <t>رفع رضى ووعي المستهلك والتاجر  567</t>
  </si>
  <si>
    <t>المصاريف الإدارية والتشغيلية لجهاز هيئة المدن</t>
  </si>
  <si>
    <t>أدوات وممكنات تطوير الأنظمة والسياسات وتطبيقها</t>
  </si>
  <si>
    <t>تطوير ورفع جودة المتاجر في قطاع التجزئة</t>
  </si>
  <si>
    <t>الدراسات والتصاميم والإشراف لمبنى الوزارة الجديد</t>
  </si>
  <si>
    <t>تجهيز اقسام المختبرات</t>
  </si>
  <si>
    <t>اجهزة كشف الاشعاع الذري</t>
  </si>
  <si>
    <t>أعمال الإنشاء والتطوير والتجهيز لمختبرات الوزارة</t>
  </si>
  <si>
    <t>انشاء مبنى فرع الوزارة في مكه المكرمه مع الاشراف</t>
  </si>
  <si>
    <t>انشاء مبنى فرع الوزارة في المدينة المنورة مع الاشراف</t>
  </si>
  <si>
    <t>انشاء مبنى فرع الوزارة في الدمام مع الاشراف</t>
  </si>
  <si>
    <t>إنشاء مبنى فرع الوزارة في بريدة مع الاشراف</t>
  </si>
  <si>
    <t>إنشاء مبنى فرع الوزارة في ابها مع الاشراف</t>
  </si>
  <si>
    <t>إنشاء مبنى فرع الوزارة في نجران مع الاشراف</t>
  </si>
  <si>
    <t>التعاون الفني مع منظمة حقوق الملكية الفكرية</t>
  </si>
  <si>
    <t>مجلس حماية المنافسة</t>
  </si>
  <si>
    <t>نظام حاسب الي لمجلس حماية المنافسة</t>
  </si>
  <si>
    <t>دراسات استشارية قانونية وفنية وادارية لمجلس حماية المنافسة</t>
  </si>
  <si>
    <t>برنامج نشر ثقافة المنافسة</t>
  </si>
  <si>
    <t>برامج التعاون الفني والتدريب</t>
  </si>
  <si>
    <t>ربط وتشغيل مقر الوزارة بمقر الممثل الدائم في جنيف</t>
  </si>
  <si>
    <t>متطلبات مركز خدمات التجارة العالمية</t>
  </si>
  <si>
    <t>دراسات اقتصادية وخدمات استاشارية</t>
  </si>
  <si>
    <t>استشارات قانونية وفنية وتجارية</t>
  </si>
  <si>
    <t>انتدابات ومصاريف سفرية</t>
  </si>
  <si>
    <t>النفقات التشغيلية لمقر الممثل الدائم بجنيف</t>
  </si>
  <si>
    <t>الحاسب الالي لإدارة المنظمات الدولية ومكتب الممثلية بجنيف</t>
  </si>
  <si>
    <t>متطلبات لجنة المساهمات العقارية</t>
  </si>
  <si>
    <t>تسوير أراضي الوزارة</t>
  </si>
  <si>
    <t>التحول لمعايير المحاسبة والمراجعة الدولية</t>
  </si>
  <si>
    <t>متطلبات هيئة المحاسبين القانونيين</t>
  </si>
  <si>
    <t>الإيداع الالي للقوائم المالية</t>
  </si>
  <si>
    <t>احداث مركز تطوير وتنمية انشطة المنشات الصغيرة والمتوسطة</t>
  </si>
  <si>
    <t>إنشاء الهيئة السعودية للملكية الفكرية</t>
  </si>
  <si>
    <t>تطوير الممارسات التجارية المناسبة</t>
  </si>
  <si>
    <t>دعم احتياجات الاعمال التجارية من خلال تمكين السياسات</t>
  </si>
  <si>
    <t>أنظمة ولوائح لقطاعات التجارة و الاستثمار</t>
  </si>
  <si>
    <t>حماية المنتجات من الممارسات غير العادلة</t>
  </si>
  <si>
    <t>تنفيذ معايير التققيم الدولية</t>
  </si>
  <si>
    <t>التحول الرقمي لمنظومة التجارة و الاستثمار</t>
  </si>
  <si>
    <t>انشاء برنامج لتطوير التجارة الالكترونية</t>
  </si>
  <si>
    <t>برنامج تأهيل الكوادر من المواطنين والمواطنات للعمل في قطاع الذهب والمجوهرات</t>
  </si>
  <si>
    <t>ممكنات نظام الافلاس</t>
  </si>
  <si>
    <t>تطوير منظومة اللجان شبه القضائية ولجان الاوراق التجارية</t>
  </si>
  <si>
    <t>دعم وتحفيز فرص المنشات الصغيرة والمتوسطة في مجال المحاسبة والزكاة والضريبة</t>
  </si>
  <si>
    <t>دعم وتحفيز فرص المنشات الصغيرة والمتوسطة في مجال تقييم المنشات الاقتصادية</t>
  </si>
  <si>
    <t>استقطاب الاستثمارات في المدن الاقتصادية</t>
  </si>
  <si>
    <t>استكمال بناء جهاز الهيئة الاداري والتشغيلي</t>
  </si>
  <si>
    <t>اللوائح التنظيمية للمدن الاقتصادية</t>
  </si>
  <si>
    <t>تطوير الأنظمة والمعايير في المدن الاقتصادية</t>
  </si>
  <si>
    <t>تطوير انظمة الحوكمة وأتممة الخدمات الحكومية</t>
  </si>
  <si>
    <t>تطوير نماذج العمل في المدن الاقتصادية</t>
  </si>
  <si>
    <t>تفعيل أستراتيجية وطنية للمناطق الأقتصادية الخاصة وتطويرها</t>
  </si>
  <si>
    <t>تطوير و رفع جودة المتاجر في قطاع التجزئة</t>
  </si>
  <si>
    <t>المصاريف الإدارية والتشغيلية لجهاز هيئة المدن والمناطق الاقتصادية الخاصة</t>
  </si>
  <si>
    <t>منصة مرئيات القطاع الخاص - حزم تحفيز القطاع الخاص</t>
  </si>
  <si>
    <t>ورش عمل القطاع الخاص /حزم تحفيز القطاع الخاص ٍ</t>
  </si>
  <si>
    <t>تطويرودعم الشركات العائلية نحو الاستدامة في اداء الاعمال</t>
  </si>
  <si>
    <t>وضع وتفعيل إطار لتحفيز الشركات الكبرى لتطبيق المعايير الوطنية للاستدامة</t>
  </si>
  <si>
    <t>نفقات اللجنة المشكلة بالامر السامي رقم (25107) وتاريخ 25/05/1439هـ</t>
  </si>
  <si>
    <t>رواتب واجور الوكلاء والوكلاء المساعدين ومن في حكمهم</t>
  </si>
  <si>
    <t>بدلات الوكلاء والوكلاء المساعدين ومن في حكمهم</t>
  </si>
  <si>
    <t>مكافات الوكلاء والوكلاء المساعدين ومن في حكمهم</t>
  </si>
  <si>
    <t>مكافاة نهاية الخدمة الوكلاء والوكلاء المساعدين ومن في حكمهم</t>
  </si>
  <si>
    <t>المصاريف السفرية الوكلاء والوكلاء المساعدين ومن في حكمهم</t>
  </si>
  <si>
    <t>تأمين طبي للوكلاء و الوكلاء المساعدين و من في حكمهم</t>
  </si>
  <si>
    <t>ذاكر السفر للوكلاء والوكلاء المساعدين ومن في حكمهم</t>
  </si>
  <si>
    <t>تطويرأنظمة وقواعد   أجهزة الحاسب الألي</t>
  </si>
  <si>
    <t xml:space="preserve">إنشاء مباني الوزارة مع الاشراف </t>
  </si>
  <si>
    <t>تجهيز و تاثيث مكاتب الوزارة  مع الاشراف</t>
  </si>
  <si>
    <t>ترميمات وتجهيزات مباني الوزارة</t>
  </si>
  <si>
    <t>اهداف هذه المشاريع والفائدة المرجوة</t>
  </si>
  <si>
    <t>الهدف الاستراتيجي تطوير الحكومة الإلكترونية: المبادرة تهدف إلى تطوير القدرات التقنية لمنظومة التجارة ​بما يشمل تطوير وبناء البنية التحتية لتقنية المعلومات، ومنصات الخدمات التقنية المشتركة وأتمتة الانظمة والعمليات التقنية للتحول إلى التقنية الرقمية.
هدف هذه المبادرة في تحقيق التنمية المستدامة في تحويل الأعمال الكترونياً لتسهيل الإجراءات وجعلها سهلة وميسرة وايضاً بيئيا لتحويل الوزارة (للوزارة لخضراء) وذلك بتحويل جميع المعاملات الورقية الى الكترونية.​</t>
  </si>
  <si>
    <t xml:space="preserve">الهدف الاستراتيجي دعم قنوات التواصل مع المواطنين ومجتمع الأعمال: تهدف المبادرة إلى رفع كفاءة عملية التواصل مع العميل عبر قنوات تقديم الخدمة بتطوير النماذج التشغيلية والإجراءات والأنظمة المعلوماتية لصناعة تجربة مميزة للعميل.
</t>
  </si>
  <si>
    <t xml:space="preserve"> اطلاق وتشغيل مركز استدعاء المنتجات المعيبة :الهدف الاستراتيجي دعم قنوات التواصل مع المواطنين ومجتمع الأعمال: مركز مختص يعنى بمتابعة شكاوى المستهلك ومشاكل المنتجات محليًا ودوليًا ومتابعة إشعارات الشركات المصنعة وتحليلها وعلى إثرها يتم استدعاء المنتجات المعيبة .                                                                                                                رفع رضا ووعي المستهلك والتاجر: الهدف الاستراتيجي ضمان تفاعل المواطنين ومجتمع الأعمال مع قنوات التواصل الحكومية (تفاعل): تعزيز التواصل مع مجتمع الأعمال ووسائل الإعلام وتوعية المؤثرين لتعزيز الثقة بالخدمات التي تقدمها وزارة التجارة​، ورفع وعي المستهلك والتاجر بالأنظمة والحقوق والالتزامات، بالإضافة للعمل مع الشركاء على تحسين الصورة النمطية محليًا وعالميًا للقطاع الخاص وتقوية روابطه بالقطاع العام، وذلك من خلال فعاليات وحملات تسويقية ولقاءات مشتركة.
</t>
  </si>
  <si>
    <t xml:space="preserve"> الهدف الاستراتيجي تسهيل ممارسة الأ​عمال: إعداد استراتيجية شاملة لتطوير الأنظمة التجارية في ضوء رؤية 2030 بما يساهم في دعم احتياجات الأعمال التجارية من خلال معالجة الفجوات التشريعية وإعداد أنظمة جديدة وإصلاح وتطوير الأنظمة الموجودة.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</si>
</sst>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Arial"/>
      <family val="2"/>
      <charset val="178"/>
      <scheme val="minor"/>
    </font>
    <font>
      <sz val="11"/>
      <color theme="1"/>
      <name val="Arial"/>
      <family val="2"/>
      <charset val="178"/>
      <scheme val="minor"/>
    </font>
    <font>
      <sz val="18"/>
      <color theme="3"/>
      <name val="Times New Roman"/>
      <family val="2"/>
      <charset val="178"/>
      <scheme val="maj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006100"/>
      <name val="Arial"/>
      <family val="2"/>
      <charset val="178"/>
      <scheme val="minor"/>
    </font>
    <font>
      <sz val="11"/>
      <color rgb="FF9C0006"/>
      <name val="Arial"/>
      <family val="2"/>
      <charset val="178"/>
      <scheme val="minor"/>
    </font>
    <font>
      <sz val="11"/>
      <color rgb="FF9C65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sz val="11"/>
      <color theme="1"/>
      <name val="Times New Roman"/>
      <family val="1"/>
      <scheme val="major"/>
    </font>
    <font>
      <b/>
      <sz val="14"/>
      <color theme="1"/>
      <name val="Times New Roman"/>
      <family val="1"/>
      <scheme val="major"/>
    </font>
    <font>
      <b/>
      <sz val="16"/>
      <color rgb="FF000000"/>
      <name val="Times New Roman"/>
      <family val="1"/>
    </font>
    <font>
      <b/>
      <sz val="16"/>
      <color rgb="FF000000"/>
      <name val="Times New Roman"/>
      <family val="1"/>
      <scheme val="major"/>
    </font>
    <font>
      <b/>
      <sz val="18"/>
      <color theme="1"/>
      <name val="Times New Roman"/>
      <family val="1"/>
      <scheme val="major"/>
    </font>
    <font>
      <sz val="10"/>
      <color rgb="FF000000"/>
      <name val="Times New Roman"/>
      <family val="1"/>
    </font>
    <font>
      <b/>
      <sz val="14"/>
      <name val="Times New Roman"/>
      <family val="1"/>
      <scheme val="major"/>
    </font>
    <font>
      <b/>
      <sz val="14"/>
      <color rgb="FF000000"/>
      <name val="Times New Roman"/>
      <family val="1"/>
    </font>
    <font>
      <b/>
      <sz val="14"/>
      <color rgb="FF0070C0"/>
      <name val="Times New Roman"/>
      <family val="1"/>
    </font>
    <font>
      <b/>
      <sz val="14"/>
      <color rgb="FFFF0000"/>
      <name val="Times New Roman"/>
      <family val="1"/>
    </font>
    <font>
      <b/>
      <sz val="15"/>
      <color rgb="FF000000"/>
      <name val="Times New Roman"/>
      <family val="1"/>
    </font>
    <font>
      <b/>
      <u/>
      <sz val="14"/>
      <color rgb="FF000000"/>
      <name val="AlRiyadh"/>
    </font>
    <font>
      <b/>
      <u/>
      <sz val="14"/>
      <color rgb="FF000000"/>
      <name val="Times New Roman"/>
      <family val="1"/>
    </font>
    <font>
      <sz val="12"/>
      <color rgb="FF000000"/>
      <name val="Times New Roman"/>
      <family val="1"/>
    </font>
    <font>
      <b/>
      <sz val="12"/>
      <color rgb="FF000000"/>
      <name val="Times New Roman"/>
      <family val="1"/>
    </font>
    <font>
      <sz val="8"/>
      <color rgb="FF000000"/>
      <name val="Times New Roman"/>
      <family val="1"/>
    </font>
    <font>
      <sz val="8"/>
      <color rgb="FF000000"/>
      <name val="AlRiyadh"/>
    </font>
    <font>
      <b/>
      <sz val="12"/>
      <name val="Times New Roman"/>
      <family val="1"/>
    </font>
    <font>
      <b/>
      <sz val="11"/>
      <color rgb="FF000000"/>
      <name val="Times New Roman"/>
      <family val="1"/>
    </font>
    <font>
      <b/>
      <sz val="11"/>
      <color rgb="FF0070C0"/>
      <name val="Times New Roman"/>
      <family val="1"/>
    </font>
    <font>
      <b/>
      <sz val="11"/>
      <color rgb="FFFF0000"/>
      <name val="Times New Roman"/>
      <family val="1"/>
    </font>
    <font>
      <sz val="16"/>
      <color theme="1"/>
      <name val="Arial"/>
      <family val="2"/>
      <charset val="178"/>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rgb="FF000000"/>
      </patternFill>
    </fill>
    <fill>
      <patternFill patternType="solid">
        <fgColor rgb="FFFFFFFF"/>
        <bgColor rgb="FF000000"/>
      </patternFill>
    </fill>
    <fill>
      <patternFill patternType="solid">
        <fgColor rgb="FFE7F3FD"/>
        <bgColor rgb="FF000000"/>
      </patternFill>
    </fill>
    <fill>
      <patternFill patternType="solid">
        <fgColor theme="4" tint="0.59999389629810485"/>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style="thin">
        <color indexed="64"/>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cellStyleXfs>
  <cellXfs count="65">
    <xf numFmtId="0" fontId="0" fillId="0" borderId="0" xfId="0"/>
    <xf numFmtId="3" fontId="18" fillId="0" borderId="0" xfId="0" applyNumberFormat="1" applyFont="1" applyAlignment="1">
      <alignment horizontal="center" vertical="center"/>
    </xf>
    <xf numFmtId="3" fontId="21" fillId="35" borderId="15" xfId="0" applyNumberFormat="1" applyFont="1" applyFill="1" applyBorder="1" applyAlignment="1">
      <alignment horizontal="center" vertical="center" wrapText="1"/>
    </xf>
    <xf numFmtId="3" fontId="26" fillId="0" borderId="12" xfId="0" applyNumberFormat="1" applyFont="1" applyBorder="1" applyAlignment="1">
      <alignment horizontal="center" vertical="center"/>
    </xf>
    <xf numFmtId="3" fontId="27" fillId="0" borderId="12" xfId="0" applyNumberFormat="1" applyFont="1" applyBorder="1" applyAlignment="1">
      <alignment horizontal="center" vertical="center"/>
    </xf>
    <xf numFmtId="3" fontId="27" fillId="0" borderId="12" xfId="0" applyNumberFormat="1" applyFont="1" applyBorder="1" applyAlignment="1">
      <alignment horizontal="center"/>
    </xf>
    <xf numFmtId="3" fontId="26" fillId="37" borderId="12" xfId="0" applyNumberFormat="1" applyFont="1" applyFill="1" applyBorder="1" applyAlignment="1">
      <alignment horizontal="center" vertical="center"/>
    </xf>
    <xf numFmtId="3" fontId="27" fillId="37" borderId="12" xfId="0" applyNumberFormat="1" applyFont="1" applyFill="1" applyBorder="1" applyAlignment="1">
      <alignment horizontal="center" vertical="center"/>
    </xf>
    <xf numFmtId="0" fontId="0" fillId="36" borderId="0" xfId="0" applyFill="1"/>
    <xf numFmtId="3" fontId="24" fillId="33" borderId="12" xfId="42" applyNumberFormat="1" applyFont="1" applyFill="1" applyBorder="1" applyAlignment="1" applyProtection="1">
      <alignment horizontal="center" vertical="center" shrinkToFit="1" readingOrder="2"/>
      <protection locked="0"/>
    </xf>
    <xf numFmtId="0" fontId="25" fillId="33" borderId="11" xfId="0" applyFont="1" applyFill="1" applyBorder="1" applyAlignment="1">
      <alignment horizontal="center" vertical="center" wrapText="1"/>
    </xf>
    <xf numFmtId="0" fontId="25" fillId="38" borderId="12" xfId="0" applyFont="1" applyFill="1" applyBorder="1" applyAlignment="1">
      <alignment horizontal="center" vertical="center" wrapText="1" readingOrder="2"/>
    </xf>
    <xf numFmtId="0" fontId="25" fillId="33" borderId="10"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28" fillId="39" borderId="19" xfId="0" applyFont="1" applyFill="1" applyBorder="1" applyAlignment="1">
      <alignment horizontal="center" vertical="top" wrapText="1" readingOrder="2"/>
    </xf>
    <xf numFmtId="0" fontId="0" fillId="0" borderId="0" xfId="0" applyAlignment="1">
      <alignment readingOrder="1"/>
    </xf>
    <xf numFmtId="0" fontId="28" fillId="39" borderId="17" xfId="0" applyFont="1" applyFill="1" applyBorder="1" applyAlignment="1">
      <alignment horizontal="center" vertical="top" wrapText="1" readingOrder="2"/>
    </xf>
    <xf numFmtId="0" fontId="23" fillId="39" borderId="23" xfId="0" applyFont="1" applyFill="1" applyBorder="1" applyAlignment="1">
      <alignment horizontal="right" vertical="top" wrapText="1" readingOrder="2"/>
    </xf>
    <xf numFmtId="0" fontId="23" fillId="39" borderId="21" xfId="0" applyFont="1" applyFill="1" applyBorder="1" applyAlignment="1">
      <alignment horizontal="right" vertical="top" wrapText="1" readingOrder="2"/>
    </xf>
    <xf numFmtId="0" fontId="32" fillId="40" borderId="11" xfId="0" applyFont="1" applyFill="1" applyBorder="1" applyAlignment="1">
      <alignment horizontal="center" wrapText="1"/>
    </xf>
    <xf numFmtId="0" fontId="32" fillId="40" borderId="11" xfId="0" applyFont="1" applyFill="1" applyBorder="1" applyAlignment="1">
      <alignment horizontal="center" wrapText="1" readingOrder="2"/>
    </xf>
    <xf numFmtId="0" fontId="23" fillId="39" borderId="15" xfId="0" applyFont="1" applyFill="1" applyBorder="1" applyAlignment="1">
      <alignment horizontal="center" wrapText="1" readingOrder="1"/>
    </xf>
    <xf numFmtId="0" fontId="33" fillId="39" borderId="15" xfId="0" applyFont="1" applyFill="1" applyBorder="1" applyAlignment="1">
      <alignment horizontal="right" wrapText="1" readingOrder="2"/>
    </xf>
    <xf numFmtId="0" fontId="33" fillId="39" borderId="15" xfId="0" applyFont="1" applyFill="1" applyBorder="1" applyAlignment="1">
      <alignment horizontal="right" wrapText="1" readingOrder="1"/>
    </xf>
    <xf numFmtId="0" fontId="34" fillId="39" borderId="15" xfId="0" applyFont="1" applyFill="1" applyBorder="1" applyAlignment="1">
      <alignment horizontal="right" wrapText="1" readingOrder="1"/>
    </xf>
    <xf numFmtId="10" fontId="33" fillId="39" borderId="15" xfId="0" applyNumberFormat="1" applyFont="1" applyFill="1" applyBorder="1" applyAlignment="1">
      <alignment horizontal="right" wrapText="1" readingOrder="1"/>
    </xf>
    <xf numFmtId="4" fontId="34" fillId="39" borderId="15" xfId="0" applyNumberFormat="1" applyFont="1" applyFill="1" applyBorder="1" applyAlignment="1">
      <alignment horizontal="right" wrapText="1" readingOrder="1"/>
    </xf>
    <xf numFmtId="4" fontId="33" fillId="39" borderId="15" xfId="0" applyNumberFormat="1" applyFont="1" applyFill="1" applyBorder="1" applyAlignment="1">
      <alignment horizontal="right" wrapText="1" readingOrder="1"/>
    </xf>
    <xf numFmtId="0" fontId="35" fillId="11" borderId="24" xfId="20" applyFont="1" applyFill="1" applyBorder="1" applyAlignment="1">
      <alignment horizontal="center" vertical="center"/>
    </xf>
    <xf numFmtId="3" fontId="37" fillId="0" borderId="12" xfId="0" applyNumberFormat="1" applyFont="1" applyBorder="1" applyAlignment="1">
      <alignment horizontal="center" vertical="center"/>
    </xf>
    <xf numFmtId="3" fontId="37" fillId="41" borderId="27" xfId="0" applyNumberFormat="1" applyFont="1" applyFill="1" applyBorder="1" applyAlignment="1">
      <alignment horizontal="center" vertical="center"/>
    </xf>
    <xf numFmtId="3" fontId="38" fillId="41" borderId="28" xfId="0" applyNumberFormat="1" applyFont="1" applyFill="1" applyBorder="1" applyAlignment="1">
      <alignment horizontal="center" vertical="center"/>
    </xf>
    <xf numFmtId="0" fontId="36" fillId="41" borderId="10" xfId="0" applyFont="1" applyFill="1" applyBorder="1" applyAlignment="1">
      <alignment horizontal="center" vertical="center" wrapText="1"/>
    </xf>
    <xf numFmtId="0" fontId="36" fillId="33" borderId="29" xfId="0" applyFont="1" applyFill="1" applyBorder="1" applyAlignment="1">
      <alignment horizontal="right" vertical="center" wrapText="1"/>
    </xf>
    <xf numFmtId="3" fontId="37" fillId="0" borderId="30" xfId="0" applyNumberFormat="1" applyFont="1" applyBorder="1" applyAlignment="1">
      <alignment horizontal="center" vertical="center"/>
    </xf>
    <xf numFmtId="3" fontId="38" fillId="0" borderId="31" xfId="0" applyNumberFormat="1" applyFont="1" applyBorder="1" applyAlignment="1">
      <alignment horizontal="center" vertical="center"/>
    </xf>
    <xf numFmtId="3" fontId="38" fillId="0" borderId="32" xfId="0" applyNumberFormat="1" applyFont="1" applyBorder="1" applyAlignment="1">
      <alignment horizontal="center" vertical="center"/>
    </xf>
    <xf numFmtId="3" fontId="37" fillId="0" borderId="33" xfId="0" applyNumberFormat="1" applyFont="1" applyBorder="1" applyAlignment="1">
      <alignment horizontal="center" vertical="center"/>
    </xf>
    <xf numFmtId="3" fontId="38" fillId="0" borderId="34" xfId="0" applyNumberFormat="1" applyFont="1" applyBorder="1" applyAlignment="1">
      <alignment horizontal="center" vertical="center"/>
    </xf>
    <xf numFmtId="3" fontId="22" fillId="35" borderId="13" xfId="0" applyNumberFormat="1" applyFont="1" applyFill="1" applyBorder="1" applyAlignment="1">
      <alignment horizontal="center" vertical="center"/>
    </xf>
    <xf numFmtId="3" fontId="22" fillId="35" borderId="14" xfId="0" applyNumberFormat="1" applyFont="1" applyFill="1" applyBorder="1" applyAlignment="1">
      <alignment horizontal="center" vertical="center"/>
    </xf>
    <xf numFmtId="0" fontId="19" fillId="35" borderId="13" xfId="0" applyFont="1" applyFill="1" applyBorder="1" applyAlignment="1">
      <alignment horizontal="center" vertical="center"/>
    </xf>
    <xf numFmtId="0" fontId="19" fillId="35" borderId="14" xfId="0" applyFont="1" applyFill="1" applyBorder="1" applyAlignment="1">
      <alignment horizontal="center" vertical="center"/>
    </xf>
    <xf numFmtId="0" fontId="20" fillId="35" borderId="16" xfId="0" applyFont="1" applyFill="1" applyBorder="1" applyAlignment="1">
      <alignment horizontal="center" vertical="center" wrapText="1"/>
    </xf>
    <xf numFmtId="0" fontId="20" fillId="35" borderId="17" xfId="0" applyFont="1" applyFill="1" applyBorder="1" applyAlignment="1">
      <alignment horizontal="center" vertical="center" wrapText="1"/>
    </xf>
    <xf numFmtId="0" fontId="22" fillId="35" borderId="13" xfId="0" applyFont="1" applyFill="1" applyBorder="1" applyAlignment="1">
      <alignment horizontal="center" vertical="center"/>
    </xf>
    <xf numFmtId="0" fontId="22" fillId="35" borderId="14" xfId="0" applyFont="1" applyFill="1" applyBorder="1" applyAlignment="1">
      <alignment horizontal="center" vertical="center"/>
    </xf>
    <xf numFmtId="0" fontId="23" fillId="39" borderId="18" xfId="0" applyFont="1" applyFill="1" applyBorder="1" applyAlignment="1">
      <alignment vertical="top" wrapText="1" readingOrder="1"/>
    </xf>
    <xf numFmtId="0" fontId="23" fillId="39" borderId="21" xfId="0" applyFont="1" applyFill="1" applyBorder="1" applyAlignment="1">
      <alignment vertical="top" wrapText="1" readingOrder="1"/>
    </xf>
    <xf numFmtId="0" fontId="0" fillId="39" borderId="20" xfId="0" applyFill="1" applyBorder="1" applyAlignment="1">
      <alignment vertical="top" wrapText="1" readingOrder="1"/>
    </xf>
    <xf numFmtId="0" fontId="0" fillId="39" borderId="22" xfId="0" applyFill="1" applyBorder="1" applyAlignment="1">
      <alignment vertical="top" wrapText="1" readingOrder="1"/>
    </xf>
    <xf numFmtId="0" fontId="29" fillId="39" borderId="10" xfId="0" applyFont="1" applyFill="1" applyBorder="1" applyAlignment="1">
      <alignment horizontal="center" vertical="top" wrapText="1" readingOrder="2"/>
    </xf>
    <xf numFmtId="0" fontId="29" fillId="39" borderId="15" xfId="0" applyFont="1" applyFill="1" applyBorder="1" applyAlignment="1">
      <alignment horizontal="center" vertical="top" wrapText="1" readingOrder="2"/>
    </xf>
    <xf numFmtId="0" fontId="31" fillId="39" borderId="10" xfId="0" applyFont="1" applyFill="1" applyBorder="1" applyAlignment="1">
      <alignment horizontal="center" vertical="top" wrapText="1" readingOrder="2"/>
    </xf>
    <xf numFmtId="0" fontId="31" fillId="39" borderId="15" xfId="0" applyFont="1" applyFill="1" applyBorder="1" applyAlignment="1">
      <alignment horizontal="center" vertical="top" wrapText="1" readingOrder="2"/>
    </xf>
    <xf numFmtId="0" fontId="35" fillId="11" borderId="25" xfId="20" applyFont="1" applyFill="1" applyBorder="1" applyAlignment="1">
      <alignment horizontal="center" vertical="center"/>
    </xf>
    <xf numFmtId="0" fontId="35" fillId="11" borderId="26" xfId="20" applyFont="1" applyFill="1" applyBorder="1" applyAlignment="1">
      <alignment horizontal="center" vertical="center"/>
    </xf>
    <xf numFmtId="0" fontId="35" fillId="11" borderId="35" xfId="20" applyFont="1" applyFill="1" applyBorder="1" applyAlignment="1">
      <alignment horizontal="center" vertical="center"/>
    </xf>
    <xf numFmtId="0" fontId="35" fillId="11" borderId="36" xfId="20" applyFont="1" applyFill="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39" fillId="0" borderId="13" xfId="0" applyFont="1" applyBorder="1" applyAlignment="1">
      <alignment horizontal="right" wrapText="1"/>
    </xf>
    <xf numFmtId="0" fontId="39" fillId="0" borderId="14" xfId="0" applyFont="1" applyBorder="1" applyAlignment="1">
      <alignment horizontal="right"/>
    </xf>
    <xf numFmtId="0" fontId="35" fillId="11" borderId="25" xfId="20" applyFont="1" applyFill="1" applyBorder="1" applyAlignment="1">
      <alignment vertical="center"/>
    </xf>
    <xf numFmtId="0" fontId="35" fillId="11" borderId="26" xfId="20" applyFont="1" applyFill="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34"/>
  <sheetViews>
    <sheetView rightToLeft="1" workbookViewId="0">
      <selection activeCell="G5" sqref="G5"/>
    </sheetView>
  </sheetViews>
  <sheetFormatPr defaultRowHeight="15"/>
  <cols>
    <col min="2" max="2" width="9" style="8"/>
    <col min="3" max="3" width="15" bestFit="1" customWidth="1"/>
    <col min="4" max="4" width="52.625" customWidth="1"/>
    <col min="5" max="5" width="18.25" customWidth="1"/>
    <col min="6" max="6" width="16.375" customWidth="1"/>
    <col min="7" max="7" width="17.875" style="1" customWidth="1"/>
    <col min="8" max="8" width="18.375" style="1" customWidth="1"/>
  </cols>
  <sheetData>
    <row r="3" spans="3:8" ht="35.25" customHeight="1">
      <c r="C3" s="43" t="s">
        <v>0</v>
      </c>
      <c r="D3" s="43" t="s">
        <v>1</v>
      </c>
      <c r="E3" s="45" t="s">
        <v>25</v>
      </c>
      <c r="F3" s="46"/>
      <c r="G3" s="39" t="s">
        <v>26</v>
      </c>
      <c r="H3" s="40"/>
    </row>
    <row r="4" spans="3:8" ht="27.75" customHeight="1">
      <c r="C4" s="44"/>
      <c r="D4" s="44"/>
      <c r="E4" s="2" t="s">
        <v>2</v>
      </c>
      <c r="F4" s="2" t="s">
        <v>3</v>
      </c>
      <c r="G4" s="2" t="s">
        <v>2</v>
      </c>
      <c r="H4" s="2" t="s">
        <v>3</v>
      </c>
    </row>
    <row r="5" spans="3:8" ht="28.15" customHeight="1">
      <c r="C5" s="13">
        <v>400300100</v>
      </c>
      <c r="D5" s="10" t="s">
        <v>4</v>
      </c>
      <c r="E5" s="3">
        <v>22792003</v>
      </c>
      <c r="F5" s="4">
        <v>22572898</v>
      </c>
      <c r="G5" s="3">
        <v>13796000</v>
      </c>
      <c r="H5" s="4">
        <v>12233076.050000001</v>
      </c>
    </row>
    <row r="6" spans="3:8" ht="28.15" customHeight="1">
      <c r="C6" s="13">
        <v>400300402</v>
      </c>
      <c r="D6" s="9" t="s">
        <v>27</v>
      </c>
      <c r="E6" s="3">
        <v>0</v>
      </c>
      <c r="F6" s="4">
        <v>0</v>
      </c>
      <c r="G6" s="3">
        <v>0</v>
      </c>
      <c r="H6" s="4">
        <v>0</v>
      </c>
    </row>
    <row r="7" spans="3:8" ht="28.15" customHeight="1">
      <c r="C7" s="13">
        <v>400310100</v>
      </c>
      <c r="D7" s="10" t="s">
        <v>5</v>
      </c>
      <c r="E7" s="3">
        <v>14773887</v>
      </c>
      <c r="F7" s="4">
        <v>14366988</v>
      </c>
      <c r="G7" s="3">
        <v>4593600</v>
      </c>
      <c r="H7" s="4">
        <v>2988376.52</v>
      </c>
    </row>
    <row r="8" spans="3:8" ht="28.15" customHeight="1">
      <c r="C8" s="13">
        <v>400310300</v>
      </c>
      <c r="D8" s="10" t="s">
        <v>6</v>
      </c>
      <c r="E8" s="3">
        <v>5446000</v>
      </c>
      <c r="F8" s="4">
        <v>5328432</v>
      </c>
      <c r="G8" s="3">
        <v>1026150</v>
      </c>
      <c r="H8" s="4">
        <v>1026130.13</v>
      </c>
    </row>
    <row r="9" spans="3:8" ht="28.15" customHeight="1">
      <c r="C9" s="13">
        <v>400310400</v>
      </c>
      <c r="D9" s="10" t="s">
        <v>7</v>
      </c>
      <c r="E9" s="3">
        <v>1002000</v>
      </c>
      <c r="F9" s="4">
        <v>979066</v>
      </c>
      <c r="G9" s="3">
        <v>5827000</v>
      </c>
      <c r="H9" s="4">
        <v>5792348.1299999999</v>
      </c>
    </row>
    <row r="10" spans="3:8" ht="28.15" customHeight="1">
      <c r="C10" s="13">
        <v>400310500</v>
      </c>
      <c r="D10" s="10" t="s">
        <v>8</v>
      </c>
      <c r="E10" s="3">
        <v>0</v>
      </c>
      <c r="F10" s="4">
        <v>0</v>
      </c>
      <c r="G10" s="3">
        <v>273000</v>
      </c>
      <c r="H10" s="4">
        <v>0</v>
      </c>
    </row>
    <row r="11" spans="3:8" ht="28.15" customHeight="1">
      <c r="C11" s="13">
        <v>400310600</v>
      </c>
      <c r="D11" s="10" t="s">
        <v>9</v>
      </c>
      <c r="E11" s="3">
        <v>2300000</v>
      </c>
      <c r="F11" s="4">
        <v>2037627</v>
      </c>
      <c r="G11" s="3">
        <v>1250000</v>
      </c>
      <c r="H11" s="4">
        <v>1249793.5</v>
      </c>
    </row>
    <row r="12" spans="3:8" ht="28.15" customHeight="1">
      <c r="C12" s="13">
        <v>400390000</v>
      </c>
      <c r="D12" s="9" t="s">
        <v>28</v>
      </c>
      <c r="E12" s="3">
        <v>2957886</v>
      </c>
      <c r="F12" s="4">
        <v>2957885</v>
      </c>
      <c r="G12" s="3">
        <v>0</v>
      </c>
      <c r="H12" s="4">
        <v>0</v>
      </c>
    </row>
    <row r="13" spans="3:8" ht="28.15" customHeight="1">
      <c r="C13" s="13">
        <v>400410200</v>
      </c>
      <c r="D13" s="10" t="s">
        <v>10</v>
      </c>
      <c r="E13" s="3">
        <v>13489578</v>
      </c>
      <c r="F13" s="5">
        <v>13411878</v>
      </c>
      <c r="G13" s="3">
        <v>0</v>
      </c>
      <c r="H13" s="4">
        <v>0</v>
      </c>
    </row>
    <row r="14" spans="3:8" ht="28.15" customHeight="1">
      <c r="C14" s="13">
        <v>400410600</v>
      </c>
      <c r="D14" s="9" t="s">
        <v>29</v>
      </c>
      <c r="E14" s="3">
        <v>508200</v>
      </c>
      <c r="F14" s="5">
        <v>508200</v>
      </c>
      <c r="G14" s="3">
        <v>0</v>
      </c>
      <c r="H14" s="4">
        <v>0</v>
      </c>
    </row>
    <row r="15" spans="3:8" ht="28.15" customHeight="1">
      <c r="C15" s="13">
        <v>400410700</v>
      </c>
      <c r="D15" s="9" t="s">
        <v>30</v>
      </c>
      <c r="E15" s="3">
        <v>0</v>
      </c>
      <c r="F15" s="5">
        <v>0</v>
      </c>
      <c r="G15" s="3">
        <v>1788000</v>
      </c>
      <c r="H15" s="4">
        <v>535276.55000000005</v>
      </c>
    </row>
    <row r="16" spans="3:8" ht="28.15" customHeight="1">
      <c r="C16" s="13">
        <v>400410800</v>
      </c>
      <c r="D16" s="10" t="s">
        <v>11</v>
      </c>
      <c r="E16" s="3">
        <v>3510000</v>
      </c>
      <c r="F16" s="5">
        <v>3473240</v>
      </c>
      <c r="G16" s="3">
        <v>4730000</v>
      </c>
      <c r="H16" s="4">
        <v>4724046.93</v>
      </c>
    </row>
    <row r="17" spans="3:8" ht="28.15" customHeight="1">
      <c r="C17" s="13">
        <v>400410900</v>
      </c>
      <c r="D17" s="10" t="s">
        <v>12</v>
      </c>
      <c r="E17" s="3">
        <v>5893000</v>
      </c>
      <c r="F17" s="5">
        <v>4946968</v>
      </c>
      <c r="G17" s="3">
        <v>1359525</v>
      </c>
      <c r="H17" s="4">
        <v>1359523.75</v>
      </c>
    </row>
    <row r="18" spans="3:8" ht="28.15" customHeight="1">
      <c r="C18" s="13">
        <v>400411000</v>
      </c>
      <c r="D18" s="10" t="s">
        <v>13</v>
      </c>
      <c r="E18" s="3">
        <v>6439290</v>
      </c>
      <c r="F18" s="5">
        <v>6439220</v>
      </c>
      <c r="G18" s="3">
        <v>6600000</v>
      </c>
      <c r="H18" s="4">
        <v>6535456.5</v>
      </c>
    </row>
    <row r="19" spans="3:8" ht="28.15" customHeight="1">
      <c r="C19" s="13">
        <v>400411100</v>
      </c>
      <c r="D19" s="10" t="s">
        <v>14</v>
      </c>
      <c r="E19" s="3">
        <v>6152500</v>
      </c>
      <c r="F19" s="5">
        <v>5624522</v>
      </c>
      <c r="G19" s="3">
        <v>1733100</v>
      </c>
      <c r="H19" s="4">
        <v>1733100</v>
      </c>
    </row>
    <row r="20" spans="3:8" ht="28.15" customHeight="1">
      <c r="C20" s="13">
        <v>400411200</v>
      </c>
      <c r="D20" s="10" t="s">
        <v>15</v>
      </c>
      <c r="E20" s="3">
        <v>8702354</v>
      </c>
      <c r="F20" s="5">
        <v>8053511</v>
      </c>
      <c r="G20" s="3">
        <v>2220400</v>
      </c>
      <c r="H20" s="4">
        <v>1956190.95</v>
      </c>
    </row>
    <row r="21" spans="3:8" ht="28.15" customHeight="1">
      <c r="C21" s="13">
        <v>400411300</v>
      </c>
      <c r="D21" s="10" t="s">
        <v>16</v>
      </c>
      <c r="E21" s="3">
        <v>4915500</v>
      </c>
      <c r="F21" s="5">
        <v>4886978</v>
      </c>
      <c r="G21" s="3">
        <v>417716</v>
      </c>
      <c r="H21" s="4">
        <v>0</v>
      </c>
    </row>
    <row r="22" spans="3:8" ht="28.15" customHeight="1">
      <c r="C22" s="13">
        <v>400411400</v>
      </c>
      <c r="D22" s="10" t="s">
        <v>17</v>
      </c>
      <c r="E22" s="3">
        <v>5669500</v>
      </c>
      <c r="F22" s="5">
        <v>5669495</v>
      </c>
      <c r="G22" s="3">
        <v>302000</v>
      </c>
      <c r="H22" s="4">
        <v>301920.40000000002</v>
      </c>
    </row>
    <row r="23" spans="3:8" ht="28.15" customHeight="1">
      <c r="C23" s="13">
        <v>400411600</v>
      </c>
      <c r="D23" s="10" t="s">
        <v>18</v>
      </c>
      <c r="E23" s="3">
        <v>6965084</v>
      </c>
      <c r="F23" s="5">
        <v>6035692</v>
      </c>
      <c r="G23" s="3">
        <v>698820</v>
      </c>
      <c r="H23" s="4">
        <v>242277</v>
      </c>
    </row>
    <row r="24" spans="3:8" ht="28.15" customHeight="1">
      <c r="C24" s="13">
        <v>400460200</v>
      </c>
      <c r="D24" s="10" t="s">
        <v>19</v>
      </c>
      <c r="E24" s="3">
        <v>21555754</v>
      </c>
      <c r="F24" s="5">
        <v>20647461</v>
      </c>
      <c r="G24" s="3">
        <v>5000000</v>
      </c>
      <c r="H24" s="4">
        <v>3424924.9</v>
      </c>
    </row>
    <row r="25" spans="3:8" ht="28.15" customHeight="1">
      <c r="C25" s="13">
        <v>400660000</v>
      </c>
      <c r="D25" s="11" t="s">
        <v>31</v>
      </c>
      <c r="E25" s="3">
        <v>0</v>
      </c>
      <c r="F25" s="4">
        <v>0</v>
      </c>
      <c r="G25" s="3">
        <v>0</v>
      </c>
      <c r="H25" s="4">
        <v>0</v>
      </c>
    </row>
    <row r="26" spans="3:8" ht="28.15" customHeight="1">
      <c r="C26" s="13">
        <v>400810000</v>
      </c>
      <c r="D26" s="10" t="s">
        <v>20</v>
      </c>
      <c r="E26" s="3">
        <v>2448912</v>
      </c>
      <c r="F26" s="4">
        <v>2078197</v>
      </c>
      <c r="G26" s="3">
        <v>730000</v>
      </c>
      <c r="H26" s="4">
        <v>729712.4</v>
      </c>
    </row>
    <row r="27" spans="3:8" ht="28.15" customHeight="1">
      <c r="C27" s="13">
        <v>400890000</v>
      </c>
      <c r="D27" s="9" t="s">
        <v>32</v>
      </c>
      <c r="E27" s="3">
        <v>696503</v>
      </c>
      <c r="F27" s="4">
        <v>696502</v>
      </c>
      <c r="G27" s="3">
        <v>0</v>
      </c>
      <c r="H27" s="4">
        <v>0</v>
      </c>
    </row>
    <row r="28" spans="3:8" ht="36" customHeight="1">
      <c r="C28" s="13">
        <v>401020000</v>
      </c>
      <c r="D28" s="10" t="s">
        <v>21</v>
      </c>
      <c r="E28" s="3">
        <v>0</v>
      </c>
      <c r="F28" s="4">
        <v>0</v>
      </c>
      <c r="G28" s="3">
        <v>6523000</v>
      </c>
      <c r="H28" s="4">
        <v>6364931.3799999999</v>
      </c>
    </row>
    <row r="29" spans="3:8" ht="30.75" customHeight="1">
      <c r="C29" s="13">
        <v>401030000</v>
      </c>
      <c r="D29" s="11" t="s">
        <v>33</v>
      </c>
      <c r="E29" s="3">
        <v>0</v>
      </c>
      <c r="F29" s="4">
        <v>0</v>
      </c>
      <c r="G29" s="3">
        <v>0</v>
      </c>
      <c r="H29" s="4">
        <v>0</v>
      </c>
    </row>
    <row r="30" spans="3:8" ht="30.75" customHeight="1">
      <c r="C30" s="13">
        <v>422400000</v>
      </c>
      <c r="D30" s="11" t="s">
        <v>34</v>
      </c>
      <c r="E30" s="3">
        <v>0</v>
      </c>
      <c r="F30" s="4">
        <v>0</v>
      </c>
      <c r="G30" s="3">
        <v>0</v>
      </c>
      <c r="H30" s="4">
        <v>0</v>
      </c>
    </row>
    <row r="31" spans="3:8" ht="30.75" customHeight="1">
      <c r="C31" s="13">
        <v>445000100</v>
      </c>
      <c r="D31" s="11" t="s">
        <v>35</v>
      </c>
      <c r="E31" s="3">
        <v>0</v>
      </c>
      <c r="F31" s="4">
        <v>0</v>
      </c>
      <c r="G31" s="3">
        <v>0</v>
      </c>
      <c r="H31" s="4">
        <v>0</v>
      </c>
    </row>
    <row r="32" spans="3:8" ht="28.15" customHeight="1">
      <c r="C32" s="13">
        <v>400411900</v>
      </c>
      <c r="D32" s="10" t="s">
        <v>22</v>
      </c>
      <c r="E32" s="3">
        <v>245500</v>
      </c>
      <c r="F32" s="4">
        <v>244999</v>
      </c>
      <c r="G32" s="3">
        <v>440000</v>
      </c>
      <c r="H32" s="4">
        <v>255594.1</v>
      </c>
    </row>
    <row r="33" spans="3:8" ht="28.15" customHeight="1">
      <c r="C33" s="13">
        <v>400900500</v>
      </c>
      <c r="D33" s="12" t="s">
        <v>23</v>
      </c>
      <c r="E33" s="3">
        <v>4000000</v>
      </c>
      <c r="F33" s="4">
        <v>2215574</v>
      </c>
      <c r="G33" s="3">
        <v>1041000</v>
      </c>
      <c r="H33" s="4">
        <v>1040760.02</v>
      </c>
    </row>
    <row r="34" spans="3:8" ht="24.75" customHeight="1">
      <c r="C34" s="41" t="s">
        <v>24</v>
      </c>
      <c r="D34" s="42"/>
      <c r="E34" s="6">
        <f>SUM(E5:E33)</f>
        <v>140463451</v>
      </c>
      <c r="F34" s="7">
        <f>SUM(F5:F33)</f>
        <v>133175333</v>
      </c>
      <c r="G34" s="6">
        <f>SUM(G5:G33)</f>
        <v>60349311</v>
      </c>
      <c r="H34" s="7">
        <f>SUM(H5:H33)</f>
        <v>52493439.210000008</v>
      </c>
    </row>
  </sheetData>
  <mergeCells count="5">
    <mergeCell ref="G3:H3"/>
    <mergeCell ref="C34:D34"/>
    <mergeCell ref="C3:C4"/>
    <mergeCell ref="D3:D4"/>
    <mergeCell ref="E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
  <sheetViews>
    <sheetView rightToLeft="1" topLeftCell="A185" workbookViewId="0">
      <selection activeCell="B109" sqref="A1:XFD1048576"/>
    </sheetView>
  </sheetViews>
  <sheetFormatPr defaultRowHeight="14.25"/>
  <cols>
    <col min="1" max="1" width="13.75" customWidth="1"/>
    <col min="2" max="2" width="36" customWidth="1"/>
    <col min="3" max="3" width="10.25" customWidth="1"/>
    <col min="4" max="4" width="13.375" customWidth="1"/>
    <col min="5" max="5" width="12.25" customWidth="1"/>
    <col min="6" max="6" width="17.5" customWidth="1"/>
    <col min="7" max="7" width="15.125" customWidth="1"/>
    <col min="8" max="8" width="11.375" customWidth="1"/>
    <col min="9" max="9" width="11.125" customWidth="1"/>
    <col min="10" max="10" width="13.25" customWidth="1"/>
    <col min="11" max="11" width="8.75" customWidth="1"/>
    <col min="12" max="12" width="10.25" customWidth="1"/>
    <col min="13" max="13" width="9.875" customWidth="1"/>
    <col min="14" max="14" width="10.75" customWidth="1"/>
    <col min="15" max="15" width="8.5" customWidth="1"/>
  </cols>
  <sheetData>
    <row r="1" spans="1:15" ht="27.95" customHeight="1">
      <c r="A1" s="47"/>
      <c r="B1" s="14" t="s">
        <v>36</v>
      </c>
      <c r="C1" s="49"/>
      <c r="D1" s="15"/>
      <c r="E1" s="15"/>
      <c r="F1" s="15"/>
      <c r="G1" s="15"/>
      <c r="H1" s="15"/>
      <c r="I1" s="15"/>
      <c r="J1" s="15"/>
      <c r="K1" s="15"/>
      <c r="L1" s="15"/>
      <c r="M1" s="15"/>
      <c r="N1" s="15"/>
      <c r="O1" s="15"/>
    </row>
    <row r="2" spans="1:15" ht="27.95" customHeight="1">
      <c r="A2" s="48"/>
      <c r="B2" s="16" t="s">
        <v>37</v>
      </c>
      <c r="C2" s="50"/>
    </row>
    <row r="3" spans="1:15" ht="14.45" customHeight="1">
      <c r="A3" s="17" t="s">
        <v>38</v>
      </c>
      <c r="B3" s="51" t="s">
        <v>39</v>
      </c>
      <c r="C3" s="53" t="s">
        <v>40</v>
      </c>
    </row>
    <row r="4" spans="1:15" ht="14.45" customHeight="1">
      <c r="A4" s="18" t="s">
        <v>41</v>
      </c>
      <c r="B4" s="52"/>
      <c r="C4" s="54"/>
    </row>
    <row r="8" spans="1:15" ht="53.1" customHeight="1">
      <c r="A8" s="19" t="s">
        <v>0</v>
      </c>
      <c r="B8" s="20" t="s">
        <v>1</v>
      </c>
      <c r="C8" s="20" t="s">
        <v>42</v>
      </c>
      <c r="D8" s="20" t="s">
        <v>43</v>
      </c>
      <c r="E8" s="20" t="s">
        <v>44</v>
      </c>
      <c r="F8" s="20" t="s">
        <v>45</v>
      </c>
      <c r="G8" s="20" t="s">
        <v>46</v>
      </c>
      <c r="H8" s="20" t="s">
        <v>47</v>
      </c>
      <c r="I8" s="20" t="s">
        <v>48</v>
      </c>
      <c r="J8" s="20" t="s">
        <v>2</v>
      </c>
      <c r="K8" s="20" t="s">
        <v>49</v>
      </c>
      <c r="L8" s="20" t="s">
        <v>3</v>
      </c>
      <c r="M8" s="20" t="s">
        <v>50</v>
      </c>
      <c r="N8" s="20" t="s">
        <v>51</v>
      </c>
      <c r="O8" s="20" t="s">
        <v>52</v>
      </c>
    </row>
    <row r="9" spans="1:15" ht="28.15" customHeight="1">
      <c r="A9" s="21">
        <v>211129010</v>
      </c>
      <c r="B9" s="22" t="s">
        <v>53</v>
      </c>
      <c r="C9" s="23">
        <v>0</v>
      </c>
      <c r="D9" s="23">
        <v>0</v>
      </c>
      <c r="E9" s="24">
        <v>0</v>
      </c>
      <c r="F9" s="24">
        <v>0</v>
      </c>
      <c r="G9" s="24">
        <v>0</v>
      </c>
      <c r="H9" s="23">
        <v>0</v>
      </c>
      <c r="I9" s="24">
        <v>0</v>
      </c>
      <c r="J9" s="23">
        <v>0</v>
      </c>
      <c r="K9" s="23">
        <v>0</v>
      </c>
      <c r="L9" s="23">
        <v>0</v>
      </c>
      <c r="M9" s="23">
        <v>0</v>
      </c>
      <c r="N9" s="25">
        <v>0</v>
      </c>
      <c r="O9" s="25">
        <v>0</v>
      </c>
    </row>
    <row r="10" spans="1:15" ht="28.15" customHeight="1">
      <c r="A10" s="21">
        <v>211129040</v>
      </c>
      <c r="B10" s="22" t="s">
        <v>54</v>
      </c>
      <c r="C10" s="23">
        <v>0</v>
      </c>
      <c r="D10" s="23">
        <v>0</v>
      </c>
      <c r="E10" s="24">
        <v>0</v>
      </c>
      <c r="F10" s="24">
        <v>0</v>
      </c>
      <c r="G10" s="24">
        <v>0</v>
      </c>
      <c r="H10" s="23">
        <v>0</v>
      </c>
      <c r="I10" s="24">
        <v>0</v>
      </c>
      <c r="J10" s="23">
        <v>0</v>
      </c>
      <c r="K10" s="23">
        <v>0</v>
      </c>
      <c r="L10" s="23">
        <v>0</v>
      </c>
      <c r="M10" s="23">
        <v>0</v>
      </c>
      <c r="N10" s="25">
        <v>0</v>
      </c>
      <c r="O10" s="25">
        <v>0</v>
      </c>
    </row>
    <row r="11" spans="1:15" ht="28.15" customHeight="1">
      <c r="A11" s="21">
        <v>211129130</v>
      </c>
      <c r="B11" s="22" t="s">
        <v>55</v>
      </c>
      <c r="C11" s="23">
        <v>0</v>
      </c>
      <c r="D11" s="23">
        <v>0</v>
      </c>
      <c r="E11" s="24">
        <v>0</v>
      </c>
      <c r="F11" s="24">
        <v>0</v>
      </c>
      <c r="G11" s="24">
        <v>0</v>
      </c>
      <c r="H11" s="23">
        <v>0</v>
      </c>
      <c r="I11" s="24">
        <v>0</v>
      </c>
      <c r="J11" s="23">
        <v>0</v>
      </c>
      <c r="K11" s="23">
        <v>0</v>
      </c>
      <c r="L11" s="23">
        <v>0</v>
      </c>
      <c r="M11" s="23">
        <v>0</v>
      </c>
      <c r="N11" s="25">
        <v>0</v>
      </c>
      <c r="O11" s="25">
        <v>0</v>
      </c>
    </row>
    <row r="12" spans="1:15" ht="28.15" customHeight="1">
      <c r="A12" s="21">
        <v>211111000</v>
      </c>
      <c r="B12" s="22" t="s">
        <v>56</v>
      </c>
      <c r="C12" s="23">
        <v>0</v>
      </c>
      <c r="D12" s="23">
        <v>0</v>
      </c>
      <c r="E12" s="24">
        <v>0</v>
      </c>
      <c r="F12" s="24">
        <v>0</v>
      </c>
      <c r="G12" s="24">
        <v>0</v>
      </c>
      <c r="H12" s="23">
        <v>0</v>
      </c>
      <c r="I12" s="26">
        <v>275053000</v>
      </c>
      <c r="J12" s="27">
        <v>260053000</v>
      </c>
      <c r="K12" s="23">
        <v>0</v>
      </c>
      <c r="L12" s="27">
        <v>232423722.31</v>
      </c>
      <c r="M12" s="27">
        <v>27629277.690000001</v>
      </c>
      <c r="N12" s="25">
        <v>0.89370000000000005</v>
      </c>
      <c r="O12" s="25">
        <v>0.1062</v>
      </c>
    </row>
    <row r="13" spans="1:15" ht="28.15" customHeight="1">
      <c r="A13" s="21">
        <v>211114000</v>
      </c>
      <c r="B13" s="22" t="s">
        <v>57</v>
      </c>
      <c r="C13" s="23">
        <v>0</v>
      </c>
      <c r="D13" s="23">
        <v>0</v>
      </c>
      <c r="E13" s="24">
        <v>0</v>
      </c>
      <c r="F13" s="24">
        <v>0</v>
      </c>
      <c r="G13" s="24">
        <v>0</v>
      </c>
      <c r="H13" s="23">
        <v>0</v>
      </c>
      <c r="I13" s="26">
        <v>2000000</v>
      </c>
      <c r="J13" s="27">
        <v>2000000</v>
      </c>
      <c r="K13" s="23">
        <v>0</v>
      </c>
      <c r="L13" s="27">
        <v>1334611.24</v>
      </c>
      <c r="M13" s="27">
        <v>665388.76</v>
      </c>
      <c r="N13" s="25">
        <v>0.6673</v>
      </c>
      <c r="O13" s="25">
        <v>0.33260000000000001</v>
      </c>
    </row>
    <row r="14" spans="1:15" ht="28.15" customHeight="1">
      <c r="A14" s="21">
        <v>211115100</v>
      </c>
      <c r="B14" s="22" t="s">
        <v>58</v>
      </c>
      <c r="C14" s="23">
        <v>0</v>
      </c>
      <c r="D14" s="23">
        <v>0</v>
      </c>
      <c r="E14" s="24">
        <v>0</v>
      </c>
      <c r="F14" s="24">
        <v>0</v>
      </c>
      <c r="G14" s="24">
        <v>0</v>
      </c>
      <c r="H14" s="23">
        <v>0</v>
      </c>
      <c r="I14" s="24">
        <v>0</v>
      </c>
      <c r="J14" s="23">
        <v>0</v>
      </c>
      <c r="K14" s="23">
        <v>0</v>
      </c>
      <c r="L14" s="23">
        <v>0</v>
      </c>
      <c r="M14" s="23">
        <v>0</v>
      </c>
      <c r="N14" s="25">
        <v>0</v>
      </c>
      <c r="O14" s="25">
        <v>0</v>
      </c>
    </row>
    <row r="15" spans="1:15" ht="28.15" customHeight="1">
      <c r="A15" s="21">
        <v>211121000</v>
      </c>
      <c r="B15" s="22" t="s">
        <v>59</v>
      </c>
      <c r="C15" s="23">
        <v>0</v>
      </c>
      <c r="D15" s="23">
        <v>0</v>
      </c>
      <c r="E15" s="24">
        <v>0</v>
      </c>
      <c r="F15" s="24">
        <v>0</v>
      </c>
      <c r="G15" s="24">
        <v>0</v>
      </c>
      <c r="H15" s="23">
        <v>0</v>
      </c>
      <c r="I15" s="26">
        <v>40000000</v>
      </c>
      <c r="J15" s="27">
        <v>27969700</v>
      </c>
      <c r="K15" s="23">
        <v>0</v>
      </c>
      <c r="L15" s="27">
        <v>18504206.73</v>
      </c>
      <c r="M15" s="27">
        <v>9465493.2699999996</v>
      </c>
      <c r="N15" s="25">
        <v>0.66149999999999998</v>
      </c>
      <c r="O15" s="25">
        <v>0.33839999999999998</v>
      </c>
    </row>
    <row r="16" spans="1:15" ht="28.15" customHeight="1">
      <c r="A16" s="21">
        <v>211124000</v>
      </c>
      <c r="B16" s="22" t="s">
        <v>60</v>
      </c>
      <c r="C16" s="23">
        <v>0</v>
      </c>
      <c r="D16" s="23">
        <v>0</v>
      </c>
      <c r="E16" s="24">
        <v>0</v>
      </c>
      <c r="F16" s="24">
        <v>0</v>
      </c>
      <c r="G16" s="24">
        <v>0</v>
      </c>
      <c r="H16" s="23">
        <v>0</v>
      </c>
      <c r="I16" s="26">
        <v>350000</v>
      </c>
      <c r="J16" s="27">
        <v>350000</v>
      </c>
      <c r="K16" s="23">
        <v>0</v>
      </c>
      <c r="L16" s="27">
        <v>147933.5</v>
      </c>
      <c r="M16" s="27">
        <v>202066.5</v>
      </c>
      <c r="N16" s="25">
        <v>0.42259999999999998</v>
      </c>
      <c r="O16" s="25">
        <v>0.57730000000000004</v>
      </c>
    </row>
    <row r="17" spans="1:15" ht="28.15" customHeight="1">
      <c r="A17" s="21">
        <v>211131000</v>
      </c>
      <c r="B17" s="22" t="s">
        <v>61</v>
      </c>
      <c r="C17" s="23">
        <v>0</v>
      </c>
      <c r="D17" s="23">
        <v>0</v>
      </c>
      <c r="E17" s="24">
        <v>0</v>
      </c>
      <c r="F17" s="24">
        <v>0</v>
      </c>
      <c r="G17" s="24">
        <v>0</v>
      </c>
      <c r="H17" s="23">
        <v>0</v>
      </c>
      <c r="I17" s="26">
        <v>16989530</v>
      </c>
      <c r="J17" s="27">
        <v>40623804</v>
      </c>
      <c r="K17" s="23">
        <v>0</v>
      </c>
      <c r="L17" s="27">
        <v>28227712.82</v>
      </c>
      <c r="M17" s="27">
        <v>12396091.18</v>
      </c>
      <c r="N17" s="25">
        <v>0.69479999999999997</v>
      </c>
      <c r="O17" s="25">
        <v>0.30509999999999998</v>
      </c>
    </row>
    <row r="18" spans="1:15" ht="28.15" customHeight="1">
      <c r="A18" s="21">
        <v>211134000</v>
      </c>
      <c r="B18" s="22" t="s">
        <v>62</v>
      </c>
      <c r="C18" s="23">
        <v>0</v>
      </c>
      <c r="D18" s="23">
        <v>0</v>
      </c>
      <c r="E18" s="24">
        <v>0</v>
      </c>
      <c r="F18" s="24">
        <v>0</v>
      </c>
      <c r="G18" s="24">
        <v>0</v>
      </c>
      <c r="H18" s="23">
        <v>0</v>
      </c>
      <c r="I18" s="26">
        <v>39000</v>
      </c>
      <c r="J18" s="27">
        <v>350750</v>
      </c>
      <c r="K18" s="23">
        <v>0</v>
      </c>
      <c r="L18" s="27">
        <v>219048.38</v>
      </c>
      <c r="M18" s="27">
        <v>131701.62</v>
      </c>
      <c r="N18" s="25">
        <v>0.62450000000000006</v>
      </c>
      <c r="O18" s="25">
        <v>0.37540000000000001</v>
      </c>
    </row>
    <row r="19" spans="1:15" ht="28.15" customHeight="1">
      <c r="A19" s="21">
        <v>211139100</v>
      </c>
      <c r="B19" s="22" t="s">
        <v>63</v>
      </c>
      <c r="C19" s="23">
        <v>0</v>
      </c>
      <c r="D19" s="23">
        <v>0</v>
      </c>
      <c r="E19" s="24">
        <v>0</v>
      </c>
      <c r="F19" s="24">
        <v>0</v>
      </c>
      <c r="G19" s="24">
        <v>0</v>
      </c>
      <c r="H19" s="23">
        <v>0</v>
      </c>
      <c r="I19" s="26">
        <v>3120000</v>
      </c>
      <c r="J19" s="27">
        <v>2869500</v>
      </c>
      <c r="K19" s="23">
        <v>0</v>
      </c>
      <c r="L19" s="27">
        <v>2803171.27</v>
      </c>
      <c r="M19" s="27">
        <v>66328.73</v>
      </c>
      <c r="N19" s="25">
        <v>0.9768</v>
      </c>
      <c r="O19" s="25">
        <v>2.3099999999999999E-2</v>
      </c>
    </row>
    <row r="20" spans="1:15" ht="28.15" customHeight="1">
      <c r="A20" s="21">
        <v>211210000</v>
      </c>
      <c r="B20" s="22" t="s">
        <v>64</v>
      </c>
      <c r="C20" s="23">
        <v>0</v>
      </c>
      <c r="D20" s="23">
        <v>0</v>
      </c>
      <c r="E20" s="24">
        <v>0</v>
      </c>
      <c r="F20" s="24">
        <v>0</v>
      </c>
      <c r="G20" s="24">
        <v>0</v>
      </c>
      <c r="H20" s="23">
        <v>0</v>
      </c>
      <c r="I20" s="24">
        <v>0</v>
      </c>
      <c r="J20" s="23">
        <v>0</v>
      </c>
      <c r="K20" s="23">
        <v>0</v>
      </c>
      <c r="L20" s="23">
        <v>0</v>
      </c>
      <c r="M20" s="23">
        <v>0</v>
      </c>
      <c r="N20" s="25">
        <v>0</v>
      </c>
      <c r="O20" s="25">
        <v>0</v>
      </c>
    </row>
    <row r="21" spans="1:15" ht="28.15" customHeight="1">
      <c r="A21" s="21">
        <v>212133000</v>
      </c>
      <c r="B21" s="22" t="s">
        <v>65</v>
      </c>
      <c r="C21" s="23">
        <v>0</v>
      </c>
      <c r="D21" s="23">
        <v>0</v>
      </c>
      <c r="E21" s="24">
        <v>0</v>
      </c>
      <c r="F21" s="24">
        <v>0</v>
      </c>
      <c r="G21" s="24">
        <v>0</v>
      </c>
      <c r="H21" s="23">
        <v>0</v>
      </c>
      <c r="I21" s="24">
        <v>0</v>
      </c>
      <c r="J21" s="23">
        <v>0</v>
      </c>
      <c r="K21" s="23">
        <v>0</v>
      </c>
      <c r="L21" s="23">
        <v>0</v>
      </c>
      <c r="M21" s="23">
        <v>0</v>
      </c>
      <c r="N21" s="25">
        <v>0</v>
      </c>
      <c r="O21" s="25">
        <v>0</v>
      </c>
    </row>
    <row r="22" spans="1:15" ht="28.15" customHeight="1">
      <c r="A22" s="21">
        <v>212201000</v>
      </c>
      <c r="B22" s="22" t="s">
        <v>66</v>
      </c>
      <c r="C22" s="23">
        <v>0</v>
      </c>
      <c r="D22" s="23">
        <v>0</v>
      </c>
      <c r="E22" s="24">
        <v>0</v>
      </c>
      <c r="F22" s="24">
        <v>0</v>
      </c>
      <c r="G22" s="24">
        <v>0</v>
      </c>
      <c r="H22" s="23">
        <v>0</v>
      </c>
      <c r="I22" s="26">
        <v>5000000</v>
      </c>
      <c r="J22" s="27">
        <v>2705500</v>
      </c>
      <c r="K22" s="23">
        <v>0</v>
      </c>
      <c r="L22" s="27">
        <v>2705349.66</v>
      </c>
      <c r="M22" s="23">
        <v>150.34</v>
      </c>
      <c r="N22" s="25">
        <v>0.99990000000000001</v>
      </c>
      <c r="O22" s="25">
        <v>0</v>
      </c>
    </row>
    <row r="23" spans="1:15" ht="28.15" customHeight="1">
      <c r="A23" s="21">
        <v>212208000</v>
      </c>
      <c r="B23" s="22" t="s">
        <v>67</v>
      </c>
      <c r="C23" s="23">
        <v>0</v>
      </c>
      <c r="D23" s="23">
        <v>0</v>
      </c>
      <c r="E23" s="24">
        <v>0</v>
      </c>
      <c r="F23" s="24">
        <v>0</v>
      </c>
      <c r="G23" s="24">
        <v>0</v>
      </c>
      <c r="H23" s="23">
        <v>0</v>
      </c>
      <c r="I23" s="26">
        <v>78000</v>
      </c>
      <c r="J23" s="23">
        <v>0</v>
      </c>
      <c r="K23" s="23">
        <v>0</v>
      </c>
      <c r="L23" s="23">
        <v>0</v>
      </c>
      <c r="M23" s="23">
        <v>0</v>
      </c>
      <c r="N23" s="25">
        <v>0</v>
      </c>
      <c r="O23" s="25">
        <v>0</v>
      </c>
    </row>
    <row r="24" spans="1:15" ht="28.15" customHeight="1">
      <c r="A24" s="21">
        <v>212213000</v>
      </c>
      <c r="B24" s="22" t="s">
        <v>68</v>
      </c>
      <c r="C24" s="23">
        <v>0</v>
      </c>
      <c r="D24" s="23">
        <v>0</v>
      </c>
      <c r="E24" s="24">
        <v>0</v>
      </c>
      <c r="F24" s="24">
        <v>0</v>
      </c>
      <c r="G24" s="24">
        <v>0</v>
      </c>
      <c r="H24" s="23">
        <v>0</v>
      </c>
      <c r="I24" s="26">
        <v>26000</v>
      </c>
      <c r="J24" s="27">
        <v>390000</v>
      </c>
      <c r="K24" s="23">
        <v>0</v>
      </c>
      <c r="L24" s="27">
        <v>341576.22</v>
      </c>
      <c r="M24" s="27">
        <v>48423.78</v>
      </c>
      <c r="N24" s="25">
        <v>0.87580000000000002</v>
      </c>
      <c r="O24" s="25">
        <v>0.1241</v>
      </c>
    </row>
    <row r="25" spans="1:15" ht="28.15" customHeight="1">
      <c r="A25" s="21">
        <v>221111000</v>
      </c>
      <c r="B25" s="22" t="s">
        <v>69</v>
      </c>
      <c r="C25" s="23">
        <v>0</v>
      </c>
      <c r="D25" s="23">
        <v>0</v>
      </c>
      <c r="E25" s="24">
        <v>0</v>
      </c>
      <c r="F25" s="24">
        <v>0</v>
      </c>
      <c r="G25" s="24">
        <v>0</v>
      </c>
      <c r="H25" s="23">
        <v>0</v>
      </c>
      <c r="I25" s="26">
        <v>7472402</v>
      </c>
      <c r="J25" s="27">
        <v>13570027</v>
      </c>
      <c r="K25" s="23">
        <v>0</v>
      </c>
      <c r="L25" s="27">
        <v>12204118.93</v>
      </c>
      <c r="M25" s="27">
        <v>1365908.07</v>
      </c>
      <c r="N25" s="25">
        <v>0.89929999999999999</v>
      </c>
      <c r="O25" s="25">
        <v>0.10059999999999999</v>
      </c>
    </row>
    <row r="26" spans="1:15" ht="28.15" customHeight="1">
      <c r="A26" s="21">
        <v>221112000</v>
      </c>
      <c r="B26" s="22" t="s">
        <v>70</v>
      </c>
      <c r="C26" s="23">
        <v>0</v>
      </c>
      <c r="D26" s="23">
        <v>0</v>
      </c>
      <c r="E26" s="24">
        <v>0</v>
      </c>
      <c r="F26" s="24">
        <v>0</v>
      </c>
      <c r="G26" s="24">
        <v>0</v>
      </c>
      <c r="H26" s="23">
        <v>0</v>
      </c>
      <c r="I26" s="26">
        <v>169000</v>
      </c>
      <c r="J26" s="27">
        <v>169000</v>
      </c>
      <c r="K26" s="23">
        <v>0</v>
      </c>
      <c r="L26" s="27">
        <v>35650</v>
      </c>
      <c r="M26" s="27">
        <v>133350</v>
      </c>
      <c r="N26" s="25">
        <v>0.2109</v>
      </c>
      <c r="O26" s="25">
        <v>0.78900000000000003</v>
      </c>
    </row>
    <row r="27" spans="1:15" ht="28.15" customHeight="1">
      <c r="A27" s="21">
        <v>221121100</v>
      </c>
      <c r="B27" s="22" t="s">
        <v>71</v>
      </c>
      <c r="C27" s="23">
        <v>0</v>
      </c>
      <c r="D27" s="23">
        <v>0</v>
      </c>
      <c r="E27" s="24">
        <v>0</v>
      </c>
      <c r="F27" s="24">
        <v>0</v>
      </c>
      <c r="G27" s="24">
        <v>0</v>
      </c>
      <c r="H27" s="23">
        <v>0</v>
      </c>
      <c r="I27" s="26">
        <v>51000</v>
      </c>
      <c r="J27" s="27">
        <v>862000</v>
      </c>
      <c r="K27" s="23">
        <v>0</v>
      </c>
      <c r="L27" s="27">
        <v>772238.36</v>
      </c>
      <c r="M27" s="27">
        <v>89761.64</v>
      </c>
      <c r="N27" s="25">
        <v>0.89580000000000004</v>
      </c>
      <c r="O27" s="25">
        <v>0.1041</v>
      </c>
    </row>
    <row r="28" spans="1:15" ht="28.15" customHeight="1">
      <c r="A28" s="21">
        <v>221121200</v>
      </c>
      <c r="B28" s="22" t="s">
        <v>72</v>
      </c>
      <c r="C28" s="23">
        <v>0</v>
      </c>
      <c r="D28" s="23">
        <v>0</v>
      </c>
      <c r="E28" s="24">
        <v>0</v>
      </c>
      <c r="F28" s="24">
        <v>0</v>
      </c>
      <c r="G28" s="24">
        <v>0</v>
      </c>
      <c r="H28" s="23">
        <v>0</v>
      </c>
      <c r="I28" s="26">
        <v>17000</v>
      </c>
      <c r="J28" s="27">
        <v>17000</v>
      </c>
      <c r="K28" s="23">
        <v>0</v>
      </c>
      <c r="L28" s="23">
        <v>0</v>
      </c>
      <c r="M28" s="27">
        <v>17000</v>
      </c>
      <c r="N28" s="25">
        <v>0</v>
      </c>
      <c r="O28" s="25">
        <v>1</v>
      </c>
    </row>
    <row r="29" spans="1:15" ht="28.15" customHeight="1">
      <c r="A29" s="21">
        <v>221131000</v>
      </c>
      <c r="B29" s="22" t="s">
        <v>73</v>
      </c>
      <c r="C29" s="23">
        <v>0</v>
      </c>
      <c r="D29" s="23">
        <v>0</v>
      </c>
      <c r="E29" s="24">
        <v>0</v>
      </c>
      <c r="F29" s="24">
        <v>0</v>
      </c>
      <c r="G29" s="24">
        <v>0</v>
      </c>
      <c r="H29" s="23">
        <v>0</v>
      </c>
      <c r="I29" s="26">
        <v>17000</v>
      </c>
      <c r="J29" s="23">
        <v>0</v>
      </c>
      <c r="K29" s="23">
        <v>0</v>
      </c>
      <c r="L29" s="23">
        <v>0</v>
      </c>
      <c r="M29" s="23">
        <v>0</v>
      </c>
      <c r="N29" s="25">
        <v>0</v>
      </c>
      <c r="O29" s="25">
        <v>0</v>
      </c>
    </row>
    <row r="30" spans="1:15" ht="28.15" customHeight="1">
      <c r="A30" s="21">
        <v>221132000</v>
      </c>
      <c r="B30" s="22" t="s">
        <v>74</v>
      </c>
      <c r="C30" s="23">
        <v>0</v>
      </c>
      <c r="D30" s="23">
        <v>0</v>
      </c>
      <c r="E30" s="24">
        <v>0</v>
      </c>
      <c r="F30" s="24">
        <v>0</v>
      </c>
      <c r="G30" s="24">
        <v>0</v>
      </c>
      <c r="H30" s="23">
        <v>0</v>
      </c>
      <c r="I30" s="26">
        <v>54000</v>
      </c>
      <c r="J30" s="23">
        <v>0</v>
      </c>
      <c r="K30" s="23">
        <v>0</v>
      </c>
      <c r="L30" s="23">
        <v>0</v>
      </c>
      <c r="M30" s="23">
        <v>0</v>
      </c>
      <c r="N30" s="25">
        <v>0</v>
      </c>
      <c r="O30" s="25">
        <v>0</v>
      </c>
    </row>
    <row r="31" spans="1:15" ht="28.15" customHeight="1">
      <c r="A31" s="21">
        <v>221133000</v>
      </c>
      <c r="B31" s="22" t="s">
        <v>75</v>
      </c>
      <c r="C31" s="23">
        <v>0</v>
      </c>
      <c r="D31" s="23">
        <v>0</v>
      </c>
      <c r="E31" s="24">
        <v>0</v>
      </c>
      <c r="F31" s="24">
        <v>0</v>
      </c>
      <c r="G31" s="24">
        <v>0</v>
      </c>
      <c r="H31" s="23">
        <v>0</v>
      </c>
      <c r="I31" s="24">
        <v>0</v>
      </c>
      <c r="J31" s="23">
        <v>0</v>
      </c>
      <c r="K31" s="23">
        <v>0</v>
      </c>
      <c r="L31" s="23">
        <v>0</v>
      </c>
      <c r="M31" s="23">
        <v>0</v>
      </c>
      <c r="N31" s="25">
        <v>0</v>
      </c>
      <c r="O31" s="25">
        <v>0</v>
      </c>
    </row>
    <row r="32" spans="1:15" ht="28.15" customHeight="1">
      <c r="A32" s="21">
        <v>221134000</v>
      </c>
      <c r="B32" s="22" t="s">
        <v>76</v>
      </c>
      <c r="C32" s="23">
        <v>0</v>
      </c>
      <c r="D32" s="23">
        <v>0</v>
      </c>
      <c r="E32" s="24">
        <v>0</v>
      </c>
      <c r="F32" s="24">
        <v>0</v>
      </c>
      <c r="G32" s="24">
        <v>0</v>
      </c>
      <c r="H32" s="23">
        <v>0</v>
      </c>
      <c r="I32" s="26">
        <v>100000</v>
      </c>
      <c r="J32" s="27">
        <v>10109000</v>
      </c>
      <c r="K32" s="27">
        <v>37685.5</v>
      </c>
      <c r="L32" s="27">
        <v>10008580.439999999</v>
      </c>
      <c r="M32" s="27">
        <v>62734.06</v>
      </c>
      <c r="N32" s="25">
        <v>0.99</v>
      </c>
      <c r="O32" s="25">
        <v>6.1999999999999998E-3</v>
      </c>
    </row>
    <row r="33" spans="1:15" ht="28.15" customHeight="1">
      <c r="A33" s="21">
        <v>221135000</v>
      </c>
      <c r="B33" s="22" t="s">
        <v>77</v>
      </c>
      <c r="C33" s="23">
        <v>0</v>
      </c>
      <c r="D33" s="23">
        <v>0</v>
      </c>
      <c r="E33" s="24">
        <v>0</v>
      </c>
      <c r="F33" s="24">
        <v>0</v>
      </c>
      <c r="G33" s="24">
        <v>0</v>
      </c>
      <c r="H33" s="23">
        <v>0</v>
      </c>
      <c r="I33" s="26">
        <v>24000</v>
      </c>
      <c r="J33" s="27">
        <v>24000</v>
      </c>
      <c r="K33" s="27">
        <v>21265.8</v>
      </c>
      <c r="L33" s="23">
        <v>0</v>
      </c>
      <c r="M33" s="27">
        <v>2734.2</v>
      </c>
      <c r="N33" s="25">
        <v>0</v>
      </c>
      <c r="O33" s="25">
        <v>0.1139</v>
      </c>
    </row>
    <row r="34" spans="1:15" ht="28.15" customHeight="1">
      <c r="A34" s="21">
        <v>221141000</v>
      </c>
      <c r="B34" s="22" t="s">
        <v>78</v>
      </c>
      <c r="C34" s="23">
        <v>0</v>
      </c>
      <c r="D34" s="23">
        <v>0</v>
      </c>
      <c r="E34" s="24">
        <v>0</v>
      </c>
      <c r="F34" s="24">
        <v>0</v>
      </c>
      <c r="G34" s="24">
        <v>0</v>
      </c>
      <c r="H34" s="23">
        <v>0</v>
      </c>
      <c r="I34" s="26">
        <v>650000</v>
      </c>
      <c r="J34" s="27">
        <v>400000</v>
      </c>
      <c r="K34" s="27">
        <v>32430</v>
      </c>
      <c r="L34" s="27">
        <v>235691</v>
      </c>
      <c r="M34" s="27">
        <v>131879</v>
      </c>
      <c r="N34" s="25">
        <v>0.58919999999999995</v>
      </c>
      <c r="O34" s="25">
        <v>0.3296</v>
      </c>
    </row>
    <row r="35" spans="1:15" ht="28.15" customHeight="1">
      <c r="A35" s="21">
        <v>221142000</v>
      </c>
      <c r="B35" s="22" t="s">
        <v>79</v>
      </c>
      <c r="C35" s="23">
        <v>0</v>
      </c>
      <c r="D35" s="23">
        <v>0</v>
      </c>
      <c r="E35" s="24">
        <v>0</v>
      </c>
      <c r="F35" s="24">
        <v>0</v>
      </c>
      <c r="G35" s="24">
        <v>0</v>
      </c>
      <c r="H35" s="23">
        <v>0</v>
      </c>
      <c r="I35" s="24">
        <v>0</v>
      </c>
      <c r="J35" s="23">
        <v>0</v>
      </c>
      <c r="K35" s="23">
        <v>0</v>
      </c>
      <c r="L35" s="23">
        <v>0</v>
      </c>
      <c r="M35" s="23">
        <v>0</v>
      </c>
      <c r="N35" s="25">
        <v>0</v>
      </c>
      <c r="O35" s="25">
        <v>0</v>
      </c>
    </row>
    <row r="36" spans="1:15" ht="28.15" customHeight="1">
      <c r="A36" s="21">
        <v>221151000</v>
      </c>
      <c r="B36" s="22" t="s">
        <v>80</v>
      </c>
      <c r="C36" s="23">
        <v>0</v>
      </c>
      <c r="D36" s="23">
        <v>0</v>
      </c>
      <c r="E36" s="24">
        <v>0</v>
      </c>
      <c r="F36" s="24">
        <v>0</v>
      </c>
      <c r="G36" s="24">
        <v>0</v>
      </c>
      <c r="H36" s="23">
        <v>0</v>
      </c>
      <c r="I36" s="24">
        <v>0</v>
      </c>
      <c r="J36" s="23">
        <v>0</v>
      </c>
      <c r="K36" s="23">
        <v>0</v>
      </c>
      <c r="L36" s="23">
        <v>0</v>
      </c>
      <c r="M36" s="23">
        <v>0</v>
      </c>
      <c r="N36" s="25">
        <v>0</v>
      </c>
      <c r="O36" s="25">
        <v>0</v>
      </c>
    </row>
    <row r="37" spans="1:15" ht="28.15" customHeight="1">
      <c r="A37" s="21">
        <v>221152000</v>
      </c>
      <c r="B37" s="22" t="s">
        <v>81</v>
      </c>
      <c r="C37" s="23">
        <v>0</v>
      </c>
      <c r="D37" s="23">
        <v>0</v>
      </c>
      <c r="E37" s="24">
        <v>0</v>
      </c>
      <c r="F37" s="24">
        <v>0</v>
      </c>
      <c r="G37" s="24">
        <v>0</v>
      </c>
      <c r="H37" s="23">
        <v>0</v>
      </c>
      <c r="I37" s="24">
        <v>0</v>
      </c>
      <c r="J37" s="23">
        <v>0</v>
      </c>
      <c r="K37" s="23">
        <v>0</v>
      </c>
      <c r="L37" s="23">
        <v>0</v>
      </c>
      <c r="M37" s="23">
        <v>0</v>
      </c>
      <c r="N37" s="25">
        <v>0</v>
      </c>
      <c r="O37" s="25">
        <v>0</v>
      </c>
    </row>
    <row r="38" spans="1:15" ht="28.15" customHeight="1">
      <c r="A38" s="21">
        <v>221154000</v>
      </c>
      <c r="B38" s="22" t="s">
        <v>82</v>
      </c>
      <c r="C38" s="23">
        <v>0</v>
      </c>
      <c r="D38" s="23">
        <v>0</v>
      </c>
      <c r="E38" s="24">
        <v>0</v>
      </c>
      <c r="F38" s="24">
        <v>0</v>
      </c>
      <c r="G38" s="24">
        <v>0</v>
      </c>
      <c r="H38" s="23">
        <v>0</v>
      </c>
      <c r="I38" s="24">
        <v>0</v>
      </c>
      <c r="J38" s="23">
        <v>0</v>
      </c>
      <c r="K38" s="23">
        <v>0</v>
      </c>
      <c r="L38" s="23">
        <v>0</v>
      </c>
      <c r="M38" s="23">
        <v>0</v>
      </c>
      <c r="N38" s="25">
        <v>0</v>
      </c>
      <c r="O38" s="25">
        <v>0</v>
      </c>
    </row>
    <row r="39" spans="1:15" ht="28.15" customHeight="1">
      <c r="A39" s="21">
        <v>221211000</v>
      </c>
      <c r="B39" s="22" t="s">
        <v>83</v>
      </c>
      <c r="C39" s="23">
        <v>0</v>
      </c>
      <c r="D39" s="23">
        <v>0</v>
      </c>
      <c r="E39" s="24">
        <v>0</v>
      </c>
      <c r="F39" s="24">
        <v>0</v>
      </c>
      <c r="G39" s="24">
        <v>0</v>
      </c>
      <c r="H39" s="23">
        <v>0</v>
      </c>
      <c r="I39" s="26">
        <v>8000000</v>
      </c>
      <c r="J39" s="27">
        <v>4589000</v>
      </c>
      <c r="K39" s="27">
        <v>56000</v>
      </c>
      <c r="L39" s="27">
        <v>4103085.38</v>
      </c>
      <c r="M39" s="27">
        <v>429914.62</v>
      </c>
      <c r="N39" s="25">
        <v>0.89410000000000001</v>
      </c>
      <c r="O39" s="25">
        <v>9.3600000000000003E-2</v>
      </c>
    </row>
    <row r="40" spans="1:15" ht="28.15" customHeight="1">
      <c r="A40" s="21">
        <v>221212000</v>
      </c>
      <c r="B40" s="22" t="s">
        <v>84</v>
      </c>
      <c r="C40" s="23">
        <v>0</v>
      </c>
      <c r="D40" s="23">
        <v>0</v>
      </c>
      <c r="E40" s="24">
        <v>0</v>
      </c>
      <c r="F40" s="24">
        <v>0</v>
      </c>
      <c r="G40" s="24">
        <v>0</v>
      </c>
      <c r="H40" s="23">
        <v>0</v>
      </c>
      <c r="I40" s="24">
        <v>0</v>
      </c>
      <c r="J40" s="23">
        <v>0</v>
      </c>
      <c r="K40" s="23">
        <v>0</v>
      </c>
      <c r="L40" s="23">
        <v>0</v>
      </c>
      <c r="M40" s="23">
        <v>0</v>
      </c>
      <c r="N40" s="25">
        <v>0</v>
      </c>
      <c r="O40" s="25">
        <v>0</v>
      </c>
    </row>
    <row r="41" spans="1:15" ht="28.15" customHeight="1">
      <c r="A41" s="21">
        <v>221311000</v>
      </c>
      <c r="B41" s="22" t="s">
        <v>85</v>
      </c>
      <c r="C41" s="23">
        <v>0</v>
      </c>
      <c r="D41" s="23">
        <v>0</v>
      </c>
      <c r="E41" s="24">
        <v>0</v>
      </c>
      <c r="F41" s="24">
        <v>0</v>
      </c>
      <c r="G41" s="24">
        <v>0</v>
      </c>
      <c r="H41" s="23">
        <v>0</v>
      </c>
      <c r="I41" s="26">
        <v>2000000</v>
      </c>
      <c r="J41" s="27">
        <v>1441925</v>
      </c>
      <c r="K41" s="27">
        <v>1055520</v>
      </c>
      <c r="L41" s="27">
        <v>386392.5</v>
      </c>
      <c r="M41" s="23">
        <v>12.5</v>
      </c>
      <c r="N41" s="25">
        <v>0.26790000000000003</v>
      </c>
      <c r="O41" s="25">
        <v>0</v>
      </c>
    </row>
    <row r="42" spans="1:15" ht="28.15" customHeight="1">
      <c r="A42" s="21">
        <v>221312000</v>
      </c>
      <c r="B42" s="22" t="s">
        <v>86</v>
      </c>
      <c r="C42" s="23">
        <v>0</v>
      </c>
      <c r="D42" s="23">
        <v>0</v>
      </c>
      <c r="E42" s="24">
        <v>0</v>
      </c>
      <c r="F42" s="24">
        <v>0</v>
      </c>
      <c r="G42" s="24">
        <v>0</v>
      </c>
      <c r="H42" s="23">
        <v>0</v>
      </c>
      <c r="I42" s="26">
        <v>5000000</v>
      </c>
      <c r="J42" s="27">
        <v>5250000</v>
      </c>
      <c r="K42" s="27">
        <v>2004060</v>
      </c>
      <c r="L42" s="27">
        <v>2585538</v>
      </c>
      <c r="M42" s="27">
        <v>660402</v>
      </c>
      <c r="N42" s="25">
        <v>0.4924</v>
      </c>
      <c r="O42" s="25">
        <v>0.12570000000000001</v>
      </c>
    </row>
    <row r="43" spans="1:15" ht="28.15" customHeight="1">
      <c r="A43" s="21">
        <v>221320000</v>
      </c>
      <c r="B43" s="22" t="s">
        <v>87</v>
      </c>
      <c r="C43" s="23">
        <v>0</v>
      </c>
      <c r="D43" s="23">
        <v>0</v>
      </c>
      <c r="E43" s="24">
        <v>0</v>
      </c>
      <c r="F43" s="24">
        <v>0</v>
      </c>
      <c r="G43" s="24">
        <v>0</v>
      </c>
      <c r="H43" s="23">
        <v>0</v>
      </c>
      <c r="I43" s="26">
        <v>520000</v>
      </c>
      <c r="J43" s="27">
        <v>1835000</v>
      </c>
      <c r="K43" s="27">
        <v>964999.71</v>
      </c>
      <c r="L43" s="27">
        <v>839517.1</v>
      </c>
      <c r="M43" s="27">
        <v>30483.19</v>
      </c>
      <c r="N43" s="25">
        <v>0.45750000000000002</v>
      </c>
      <c r="O43" s="25">
        <v>1.66E-2</v>
      </c>
    </row>
    <row r="44" spans="1:15" ht="28.15" customHeight="1">
      <c r="A44" s="21">
        <v>221331000</v>
      </c>
      <c r="B44" s="22" t="s">
        <v>88</v>
      </c>
      <c r="C44" s="23">
        <v>0</v>
      </c>
      <c r="D44" s="23">
        <v>0</v>
      </c>
      <c r="E44" s="24">
        <v>0</v>
      </c>
      <c r="F44" s="24">
        <v>0</v>
      </c>
      <c r="G44" s="24">
        <v>0</v>
      </c>
      <c r="H44" s="23">
        <v>0</v>
      </c>
      <c r="I44" s="26">
        <v>6000000</v>
      </c>
      <c r="J44" s="27">
        <v>6000000</v>
      </c>
      <c r="K44" s="27">
        <v>1090417.5</v>
      </c>
      <c r="L44" s="27">
        <v>4506250.63</v>
      </c>
      <c r="M44" s="27">
        <v>403331.87</v>
      </c>
      <c r="N44" s="25">
        <v>0.751</v>
      </c>
      <c r="O44" s="25">
        <v>6.7199999999999996E-2</v>
      </c>
    </row>
    <row r="45" spans="1:15" ht="28.15" customHeight="1">
      <c r="A45" s="21">
        <v>221334000</v>
      </c>
      <c r="B45" s="22" t="s">
        <v>89</v>
      </c>
      <c r="C45" s="23">
        <v>0</v>
      </c>
      <c r="D45" s="23">
        <v>0</v>
      </c>
      <c r="E45" s="24">
        <v>0</v>
      </c>
      <c r="F45" s="24">
        <v>0</v>
      </c>
      <c r="G45" s="24">
        <v>0</v>
      </c>
      <c r="H45" s="23">
        <v>0</v>
      </c>
      <c r="I45" s="24">
        <v>0</v>
      </c>
      <c r="J45" s="27">
        <v>4500</v>
      </c>
      <c r="K45" s="23">
        <v>0</v>
      </c>
      <c r="L45" s="27">
        <v>4000.01</v>
      </c>
      <c r="M45" s="23">
        <v>499.99</v>
      </c>
      <c r="N45" s="25">
        <v>0.88880000000000003</v>
      </c>
      <c r="O45" s="25">
        <v>0.1111</v>
      </c>
    </row>
    <row r="46" spans="1:15" ht="28.15" customHeight="1">
      <c r="A46" s="21">
        <v>221340000</v>
      </c>
      <c r="B46" s="22" t="s">
        <v>90</v>
      </c>
      <c r="C46" s="23">
        <v>0</v>
      </c>
      <c r="D46" s="23">
        <v>0</v>
      </c>
      <c r="E46" s="24">
        <v>0</v>
      </c>
      <c r="F46" s="24">
        <v>0</v>
      </c>
      <c r="G46" s="24">
        <v>0</v>
      </c>
      <c r="H46" s="23">
        <v>0</v>
      </c>
      <c r="I46" s="24">
        <v>0</v>
      </c>
      <c r="J46" s="27">
        <v>1993825</v>
      </c>
      <c r="K46" s="23">
        <v>0</v>
      </c>
      <c r="L46" s="27">
        <v>1501614.81</v>
      </c>
      <c r="M46" s="27">
        <v>492210.19</v>
      </c>
      <c r="N46" s="25">
        <v>0.75309999999999999</v>
      </c>
      <c r="O46" s="25">
        <v>0.24679999999999999</v>
      </c>
    </row>
    <row r="47" spans="1:15" ht="28.15" customHeight="1">
      <c r="A47" s="21">
        <v>221351000</v>
      </c>
      <c r="B47" s="22" t="s">
        <v>91</v>
      </c>
      <c r="C47" s="23">
        <v>0</v>
      </c>
      <c r="D47" s="23">
        <v>0</v>
      </c>
      <c r="E47" s="24">
        <v>0</v>
      </c>
      <c r="F47" s="24">
        <v>0</v>
      </c>
      <c r="G47" s="24">
        <v>0</v>
      </c>
      <c r="H47" s="23">
        <v>0</v>
      </c>
      <c r="I47" s="26">
        <v>1500000</v>
      </c>
      <c r="J47" s="27">
        <v>595000</v>
      </c>
      <c r="K47" s="23">
        <v>0</v>
      </c>
      <c r="L47" s="27">
        <v>309145</v>
      </c>
      <c r="M47" s="27">
        <v>285855</v>
      </c>
      <c r="N47" s="25">
        <v>0.51949999999999996</v>
      </c>
      <c r="O47" s="25">
        <v>0.48039999999999999</v>
      </c>
    </row>
    <row r="48" spans="1:15" ht="28.15" customHeight="1">
      <c r="A48" s="21">
        <v>221352000</v>
      </c>
      <c r="B48" s="22" t="s">
        <v>92</v>
      </c>
      <c r="C48" s="23">
        <v>0</v>
      </c>
      <c r="D48" s="23">
        <v>0</v>
      </c>
      <c r="E48" s="24">
        <v>0</v>
      </c>
      <c r="F48" s="24">
        <v>0</v>
      </c>
      <c r="G48" s="24">
        <v>0</v>
      </c>
      <c r="H48" s="23">
        <v>0</v>
      </c>
      <c r="I48" s="26">
        <v>130000</v>
      </c>
      <c r="J48" s="23">
        <v>0</v>
      </c>
      <c r="K48" s="23">
        <v>0</v>
      </c>
      <c r="L48" s="23">
        <v>0</v>
      </c>
      <c r="M48" s="23">
        <v>0</v>
      </c>
      <c r="N48" s="25">
        <v>0</v>
      </c>
      <c r="O48" s="25">
        <v>0</v>
      </c>
    </row>
    <row r="49" spans="1:15" ht="28.15" customHeight="1">
      <c r="A49" s="21">
        <v>221411000</v>
      </c>
      <c r="B49" s="22" t="s">
        <v>93</v>
      </c>
      <c r="C49" s="23">
        <v>0</v>
      </c>
      <c r="D49" s="23">
        <v>0</v>
      </c>
      <c r="E49" s="24">
        <v>0</v>
      </c>
      <c r="F49" s="24">
        <v>0</v>
      </c>
      <c r="G49" s="24">
        <v>0</v>
      </c>
      <c r="H49" s="23">
        <v>0</v>
      </c>
      <c r="I49" s="26">
        <v>10000000</v>
      </c>
      <c r="J49" s="27">
        <v>7781500</v>
      </c>
      <c r="K49" s="23">
        <v>0</v>
      </c>
      <c r="L49" s="27">
        <v>7781037.5</v>
      </c>
      <c r="M49" s="23">
        <v>462.5</v>
      </c>
      <c r="N49" s="25">
        <v>0.99990000000000001</v>
      </c>
      <c r="O49" s="25">
        <v>0</v>
      </c>
    </row>
    <row r="50" spans="1:15" ht="28.15" customHeight="1">
      <c r="A50" s="21">
        <v>221412000</v>
      </c>
      <c r="B50" s="22" t="s">
        <v>94</v>
      </c>
      <c r="C50" s="23">
        <v>0</v>
      </c>
      <c r="D50" s="23">
        <v>0</v>
      </c>
      <c r="E50" s="24">
        <v>0</v>
      </c>
      <c r="F50" s="24">
        <v>0</v>
      </c>
      <c r="G50" s="24">
        <v>0</v>
      </c>
      <c r="H50" s="23">
        <v>0</v>
      </c>
      <c r="I50" s="26">
        <v>100000</v>
      </c>
      <c r="J50" s="27">
        <v>9200</v>
      </c>
      <c r="K50" s="27">
        <v>9200</v>
      </c>
      <c r="L50" s="23">
        <v>0</v>
      </c>
      <c r="M50" s="23">
        <v>0</v>
      </c>
      <c r="N50" s="25">
        <v>0</v>
      </c>
      <c r="O50" s="25">
        <v>0</v>
      </c>
    </row>
    <row r="51" spans="1:15" ht="28.15" customHeight="1">
      <c r="A51" s="21">
        <v>221431000</v>
      </c>
      <c r="B51" s="22" t="s">
        <v>95</v>
      </c>
      <c r="C51" s="23">
        <v>0</v>
      </c>
      <c r="D51" s="23">
        <v>0</v>
      </c>
      <c r="E51" s="24">
        <v>0</v>
      </c>
      <c r="F51" s="24">
        <v>0</v>
      </c>
      <c r="G51" s="24">
        <v>0</v>
      </c>
      <c r="H51" s="23">
        <v>0</v>
      </c>
      <c r="I51" s="26">
        <v>100000</v>
      </c>
      <c r="J51" s="23">
        <v>0</v>
      </c>
      <c r="K51" s="23">
        <v>0</v>
      </c>
      <c r="L51" s="23">
        <v>0</v>
      </c>
      <c r="M51" s="23">
        <v>0</v>
      </c>
      <c r="N51" s="25">
        <v>0</v>
      </c>
      <c r="O51" s="25">
        <v>0</v>
      </c>
    </row>
    <row r="52" spans="1:15" ht="28.15" customHeight="1">
      <c r="A52" s="21">
        <v>222010000</v>
      </c>
      <c r="B52" s="22" t="s">
        <v>96</v>
      </c>
      <c r="C52" s="23">
        <v>0</v>
      </c>
      <c r="D52" s="23">
        <v>0</v>
      </c>
      <c r="E52" s="24">
        <v>0</v>
      </c>
      <c r="F52" s="24">
        <v>0</v>
      </c>
      <c r="G52" s="24">
        <v>0</v>
      </c>
      <c r="H52" s="23">
        <v>0</v>
      </c>
      <c r="I52" s="26">
        <v>1500000</v>
      </c>
      <c r="J52" s="27">
        <v>2000000</v>
      </c>
      <c r="K52" s="27">
        <v>813958.75</v>
      </c>
      <c r="L52" s="27">
        <v>1185345.5900000001</v>
      </c>
      <c r="M52" s="23">
        <v>695.66</v>
      </c>
      <c r="N52" s="25">
        <v>0.59260000000000002</v>
      </c>
      <c r="O52" s="25">
        <v>2.9999999999999997E-4</v>
      </c>
    </row>
    <row r="53" spans="1:15" ht="28.15" customHeight="1">
      <c r="A53" s="21">
        <v>222021000</v>
      </c>
      <c r="B53" s="22" t="s">
        <v>97</v>
      </c>
      <c r="C53" s="23">
        <v>0</v>
      </c>
      <c r="D53" s="23">
        <v>0</v>
      </c>
      <c r="E53" s="24">
        <v>0</v>
      </c>
      <c r="F53" s="24">
        <v>0</v>
      </c>
      <c r="G53" s="24">
        <v>0</v>
      </c>
      <c r="H53" s="23">
        <v>0</v>
      </c>
      <c r="I53" s="26">
        <v>250000</v>
      </c>
      <c r="J53" s="27">
        <v>243510</v>
      </c>
      <c r="K53" s="27">
        <v>59800</v>
      </c>
      <c r="L53" s="27">
        <v>125301.96</v>
      </c>
      <c r="M53" s="27">
        <v>58408.04</v>
      </c>
      <c r="N53" s="25">
        <v>0.51449999999999996</v>
      </c>
      <c r="O53" s="25">
        <v>0.23980000000000001</v>
      </c>
    </row>
    <row r="54" spans="1:15" ht="28.15" customHeight="1">
      <c r="A54" s="21">
        <v>222029000</v>
      </c>
      <c r="B54" s="22" t="s">
        <v>98</v>
      </c>
      <c r="C54" s="23">
        <v>0</v>
      </c>
      <c r="D54" s="23">
        <v>0</v>
      </c>
      <c r="E54" s="24">
        <v>0</v>
      </c>
      <c r="F54" s="24">
        <v>0</v>
      </c>
      <c r="G54" s="24">
        <v>0</v>
      </c>
      <c r="H54" s="23">
        <v>0</v>
      </c>
      <c r="I54" s="26">
        <v>135000</v>
      </c>
      <c r="J54" s="27">
        <v>135000</v>
      </c>
      <c r="K54" s="27">
        <v>64670</v>
      </c>
      <c r="L54" s="27">
        <v>15000</v>
      </c>
      <c r="M54" s="27">
        <v>55330</v>
      </c>
      <c r="N54" s="25">
        <v>0.1111</v>
      </c>
      <c r="O54" s="25">
        <v>0.4098</v>
      </c>
    </row>
    <row r="55" spans="1:15" ht="28.15" customHeight="1">
      <c r="A55" s="21">
        <v>222031000</v>
      </c>
      <c r="B55" s="22" t="s">
        <v>99</v>
      </c>
      <c r="C55" s="23">
        <v>0</v>
      </c>
      <c r="D55" s="23">
        <v>0</v>
      </c>
      <c r="E55" s="24">
        <v>0</v>
      </c>
      <c r="F55" s="24">
        <v>0</v>
      </c>
      <c r="G55" s="24">
        <v>0</v>
      </c>
      <c r="H55" s="23">
        <v>0</v>
      </c>
      <c r="I55" s="24">
        <v>0</v>
      </c>
      <c r="J55" s="27">
        <v>10000</v>
      </c>
      <c r="K55" s="27">
        <v>10000</v>
      </c>
      <c r="L55" s="23">
        <v>0</v>
      </c>
      <c r="M55" s="23">
        <v>0</v>
      </c>
      <c r="N55" s="25">
        <v>0</v>
      </c>
      <c r="O55" s="25">
        <v>0</v>
      </c>
    </row>
    <row r="56" spans="1:15" ht="28.15" customHeight="1">
      <c r="A56" s="21">
        <v>222032000</v>
      </c>
      <c r="B56" s="22" t="s">
        <v>100</v>
      </c>
      <c r="C56" s="23">
        <v>0</v>
      </c>
      <c r="D56" s="23">
        <v>0</v>
      </c>
      <c r="E56" s="24">
        <v>0</v>
      </c>
      <c r="F56" s="24">
        <v>0</v>
      </c>
      <c r="G56" s="24">
        <v>0</v>
      </c>
      <c r="H56" s="23">
        <v>0</v>
      </c>
      <c r="I56" s="24">
        <v>0</v>
      </c>
      <c r="J56" s="27">
        <v>56000</v>
      </c>
      <c r="K56" s="27">
        <v>10000</v>
      </c>
      <c r="L56" s="27">
        <v>46000</v>
      </c>
      <c r="M56" s="23">
        <v>0</v>
      </c>
      <c r="N56" s="25">
        <v>0.82140000000000002</v>
      </c>
      <c r="O56" s="25">
        <v>0</v>
      </c>
    </row>
    <row r="57" spans="1:15" ht="28.15" customHeight="1">
      <c r="A57" s="21">
        <v>222061000</v>
      </c>
      <c r="B57" s="22" t="s">
        <v>101</v>
      </c>
      <c r="C57" s="23">
        <v>0</v>
      </c>
      <c r="D57" s="23">
        <v>0</v>
      </c>
      <c r="E57" s="24">
        <v>0</v>
      </c>
      <c r="F57" s="24">
        <v>0</v>
      </c>
      <c r="G57" s="24">
        <v>0</v>
      </c>
      <c r="H57" s="23">
        <v>0</v>
      </c>
      <c r="I57" s="26">
        <v>206000</v>
      </c>
      <c r="J57" s="23">
        <v>0</v>
      </c>
      <c r="K57" s="23">
        <v>0</v>
      </c>
      <c r="L57" s="23">
        <v>0</v>
      </c>
      <c r="M57" s="23">
        <v>0</v>
      </c>
      <c r="N57" s="25">
        <v>0</v>
      </c>
      <c r="O57" s="25">
        <v>0</v>
      </c>
    </row>
    <row r="58" spans="1:15" ht="28.15" customHeight="1">
      <c r="A58" s="21">
        <v>222062000</v>
      </c>
      <c r="B58" s="22" t="s">
        <v>102</v>
      </c>
      <c r="C58" s="23">
        <v>0</v>
      </c>
      <c r="D58" s="23">
        <v>0</v>
      </c>
      <c r="E58" s="24">
        <v>0</v>
      </c>
      <c r="F58" s="24">
        <v>0</v>
      </c>
      <c r="G58" s="24">
        <v>0</v>
      </c>
      <c r="H58" s="23">
        <v>0</v>
      </c>
      <c r="I58" s="26">
        <v>650000</v>
      </c>
      <c r="J58" s="27">
        <v>1950000</v>
      </c>
      <c r="K58" s="27">
        <v>696999</v>
      </c>
      <c r="L58" s="27">
        <v>1240902.4099999999</v>
      </c>
      <c r="M58" s="27">
        <v>12098.59</v>
      </c>
      <c r="N58" s="25">
        <v>0.63629999999999998</v>
      </c>
      <c r="O58" s="25">
        <v>6.1999999999999998E-3</v>
      </c>
    </row>
    <row r="59" spans="1:15" ht="28.15" customHeight="1">
      <c r="A59" s="21">
        <v>223201000</v>
      </c>
      <c r="B59" s="22" t="s">
        <v>103</v>
      </c>
      <c r="C59" s="23">
        <v>0</v>
      </c>
      <c r="D59" s="23">
        <v>0</v>
      </c>
      <c r="E59" s="24">
        <v>0</v>
      </c>
      <c r="F59" s="24">
        <v>0</v>
      </c>
      <c r="G59" s="24">
        <v>0</v>
      </c>
      <c r="H59" s="23">
        <v>0</v>
      </c>
      <c r="I59" s="24">
        <v>0</v>
      </c>
      <c r="J59" s="23">
        <v>0</v>
      </c>
      <c r="K59" s="23">
        <v>0</v>
      </c>
      <c r="L59" s="23">
        <v>0</v>
      </c>
      <c r="M59" s="23">
        <v>0</v>
      </c>
      <c r="N59" s="25">
        <v>0</v>
      </c>
      <c r="O59" s="25">
        <v>0</v>
      </c>
    </row>
    <row r="60" spans="1:15" ht="28.15" customHeight="1">
      <c r="A60" s="21">
        <v>223206000</v>
      </c>
      <c r="B60" s="22" t="s">
        <v>104</v>
      </c>
      <c r="C60" s="23">
        <v>0</v>
      </c>
      <c r="D60" s="23">
        <v>0</v>
      </c>
      <c r="E60" s="24">
        <v>0</v>
      </c>
      <c r="F60" s="24">
        <v>0</v>
      </c>
      <c r="G60" s="24">
        <v>0</v>
      </c>
      <c r="H60" s="23">
        <v>0</v>
      </c>
      <c r="I60" s="26">
        <v>1000000</v>
      </c>
      <c r="J60" s="27">
        <v>600000</v>
      </c>
      <c r="K60" s="27">
        <v>95033.12</v>
      </c>
      <c r="L60" s="27">
        <v>322091.96999999997</v>
      </c>
      <c r="M60" s="27">
        <v>182874.91</v>
      </c>
      <c r="N60" s="25">
        <v>0.53680000000000005</v>
      </c>
      <c r="O60" s="25">
        <v>0.30470000000000003</v>
      </c>
    </row>
    <row r="61" spans="1:15" ht="28.15" customHeight="1">
      <c r="A61" s="21">
        <v>223905000</v>
      </c>
      <c r="B61" s="22" t="s">
        <v>105</v>
      </c>
      <c r="C61" s="23">
        <v>0</v>
      </c>
      <c r="D61" s="23">
        <v>0</v>
      </c>
      <c r="E61" s="24">
        <v>0</v>
      </c>
      <c r="F61" s="24">
        <v>0</v>
      </c>
      <c r="G61" s="24">
        <v>0</v>
      </c>
      <c r="H61" s="23">
        <v>0</v>
      </c>
      <c r="I61" s="26">
        <v>13500000</v>
      </c>
      <c r="J61" s="27">
        <v>3340790</v>
      </c>
      <c r="K61" s="23">
        <v>0</v>
      </c>
      <c r="L61" s="27">
        <v>3340727.42</v>
      </c>
      <c r="M61" s="23">
        <v>62.58</v>
      </c>
      <c r="N61" s="25">
        <v>0.99990000000000001</v>
      </c>
      <c r="O61" s="25">
        <v>0</v>
      </c>
    </row>
    <row r="62" spans="1:15" ht="28.15" customHeight="1">
      <c r="A62" s="21">
        <v>281410000</v>
      </c>
      <c r="B62" s="22" t="s">
        <v>106</v>
      </c>
      <c r="C62" s="23">
        <v>0</v>
      </c>
      <c r="D62" s="23">
        <v>0</v>
      </c>
      <c r="E62" s="24">
        <v>0</v>
      </c>
      <c r="F62" s="24">
        <v>0</v>
      </c>
      <c r="G62" s="24">
        <v>0</v>
      </c>
      <c r="H62" s="23">
        <v>0</v>
      </c>
      <c r="I62" s="24">
        <v>0</v>
      </c>
      <c r="J62" s="23">
        <v>0</v>
      </c>
      <c r="K62" s="23">
        <v>0</v>
      </c>
      <c r="L62" s="23">
        <v>0</v>
      </c>
      <c r="M62" s="23">
        <v>0</v>
      </c>
      <c r="N62" s="25">
        <v>0</v>
      </c>
      <c r="O62" s="25">
        <v>0</v>
      </c>
    </row>
    <row r="63" spans="1:15" ht="28.15" customHeight="1">
      <c r="A63" s="21">
        <v>282142000</v>
      </c>
      <c r="B63" s="22" t="s">
        <v>107</v>
      </c>
      <c r="C63" s="23">
        <v>0</v>
      </c>
      <c r="D63" s="23">
        <v>0</v>
      </c>
      <c r="E63" s="24">
        <v>0</v>
      </c>
      <c r="F63" s="24">
        <v>0</v>
      </c>
      <c r="G63" s="24">
        <v>0</v>
      </c>
      <c r="H63" s="23">
        <v>0</v>
      </c>
      <c r="I63" s="26">
        <v>10000000</v>
      </c>
      <c r="J63" s="27">
        <v>62500000</v>
      </c>
      <c r="K63" s="23">
        <v>0</v>
      </c>
      <c r="L63" s="27">
        <v>62500000</v>
      </c>
      <c r="M63" s="23">
        <v>0</v>
      </c>
      <c r="N63" s="25">
        <v>1</v>
      </c>
      <c r="O63" s="25">
        <v>0</v>
      </c>
    </row>
    <row r="64" spans="1:15" ht="28.15" customHeight="1">
      <c r="A64" s="21">
        <v>282143000</v>
      </c>
      <c r="B64" s="22" t="s">
        <v>108</v>
      </c>
      <c r="C64" s="23">
        <v>0</v>
      </c>
      <c r="D64" s="23">
        <v>0</v>
      </c>
      <c r="E64" s="24">
        <v>0</v>
      </c>
      <c r="F64" s="24">
        <v>0</v>
      </c>
      <c r="G64" s="24">
        <v>0</v>
      </c>
      <c r="H64" s="23">
        <v>0</v>
      </c>
      <c r="I64" s="24">
        <v>0</v>
      </c>
      <c r="J64" s="23">
        <v>0</v>
      </c>
      <c r="K64" s="23">
        <v>0</v>
      </c>
      <c r="L64" s="23">
        <v>0</v>
      </c>
      <c r="M64" s="23">
        <v>0</v>
      </c>
      <c r="N64" s="25">
        <v>0</v>
      </c>
      <c r="O64" s="25">
        <v>0</v>
      </c>
    </row>
    <row r="65" spans="1:15" ht="28.15" customHeight="1">
      <c r="A65" s="21">
        <v>282161000</v>
      </c>
      <c r="B65" s="22" t="s">
        <v>109</v>
      </c>
      <c r="C65" s="23">
        <v>0</v>
      </c>
      <c r="D65" s="23">
        <v>0</v>
      </c>
      <c r="E65" s="24">
        <v>0</v>
      </c>
      <c r="F65" s="24">
        <v>0</v>
      </c>
      <c r="G65" s="24">
        <v>0</v>
      </c>
      <c r="H65" s="23">
        <v>0</v>
      </c>
      <c r="I65" s="26">
        <v>1000000</v>
      </c>
      <c r="J65" s="27">
        <v>2853500</v>
      </c>
      <c r="K65" s="23">
        <v>0</v>
      </c>
      <c r="L65" s="27">
        <v>2853415.78</v>
      </c>
      <c r="M65" s="23">
        <v>84.22</v>
      </c>
      <c r="N65" s="25">
        <v>0.99990000000000001</v>
      </c>
      <c r="O65" s="25">
        <v>0</v>
      </c>
    </row>
    <row r="66" spans="1:15" ht="28.15" customHeight="1">
      <c r="A66" s="21">
        <v>282170900</v>
      </c>
      <c r="B66" s="22" t="s">
        <v>110</v>
      </c>
      <c r="C66" s="23">
        <v>0</v>
      </c>
      <c r="D66" s="23">
        <v>0</v>
      </c>
      <c r="E66" s="24">
        <v>0</v>
      </c>
      <c r="F66" s="24">
        <v>0</v>
      </c>
      <c r="G66" s="24">
        <v>0</v>
      </c>
      <c r="H66" s="23">
        <v>0</v>
      </c>
      <c r="I66" s="26">
        <v>10000000</v>
      </c>
      <c r="J66" s="27">
        <v>2873775</v>
      </c>
      <c r="K66" s="23">
        <v>0</v>
      </c>
      <c r="L66" s="27">
        <v>2873774.84</v>
      </c>
      <c r="M66" s="23">
        <v>0.16</v>
      </c>
      <c r="N66" s="25">
        <v>0.99990000000000001</v>
      </c>
      <c r="O66" s="25">
        <v>0</v>
      </c>
    </row>
    <row r="67" spans="1:15" ht="28.15" customHeight="1">
      <c r="A67" s="21">
        <v>300012308</v>
      </c>
      <c r="B67" s="22" t="s">
        <v>111</v>
      </c>
      <c r="C67" s="23">
        <v>0</v>
      </c>
      <c r="D67" s="23">
        <v>0</v>
      </c>
      <c r="E67" s="26">
        <v>111815971.93000001</v>
      </c>
      <c r="F67" s="26">
        <v>85500654.299999997</v>
      </c>
      <c r="G67" s="24">
        <v>0</v>
      </c>
      <c r="H67" s="23">
        <v>0</v>
      </c>
      <c r="I67" s="26">
        <v>16800000</v>
      </c>
      <c r="J67" s="27">
        <v>14007870</v>
      </c>
      <c r="K67" s="23">
        <v>0</v>
      </c>
      <c r="L67" s="27">
        <v>13298459.25</v>
      </c>
      <c r="M67" s="27">
        <v>709410.75</v>
      </c>
      <c r="N67" s="25">
        <v>0.94930000000000003</v>
      </c>
      <c r="O67" s="25">
        <v>5.0599999999999999E-2</v>
      </c>
    </row>
    <row r="68" spans="1:15" ht="28.15" customHeight="1">
      <c r="A68" s="21">
        <v>300012504</v>
      </c>
      <c r="B68" s="22" t="s">
        <v>112</v>
      </c>
      <c r="C68" s="23">
        <v>0</v>
      </c>
      <c r="D68" s="23">
        <v>0</v>
      </c>
      <c r="E68" s="26">
        <v>27813541.149999999</v>
      </c>
      <c r="F68" s="26">
        <v>23356351.399999999</v>
      </c>
      <c r="G68" s="24">
        <v>0</v>
      </c>
      <c r="H68" s="23">
        <v>0</v>
      </c>
      <c r="I68" s="26">
        <v>3500000</v>
      </c>
      <c r="J68" s="27">
        <v>5500000</v>
      </c>
      <c r="K68" s="23">
        <v>0</v>
      </c>
      <c r="L68" s="27">
        <v>5383793.75</v>
      </c>
      <c r="M68" s="27">
        <v>116206.25</v>
      </c>
      <c r="N68" s="25">
        <v>0.9788</v>
      </c>
      <c r="O68" s="25">
        <v>2.1100000000000001E-2</v>
      </c>
    </row>
    <row r="69" spans="1:15" ht="28.15" customHeight="1">
      <c r="A69" s="21">
        <v>300012900</v>
      </c>
      <c r="B69" s="22" t="s">
        <v>113</v>
      </c>
      <c r="C69" s="23">
        <v>0</v>
      </c>
      <c r="D69" s="23">
        <v>0</v>
      </c>
      <c r="E69" s="26">
        <v>1350557.46</v>
      </c>
      <c r="F69" s="26">
        <v>637461.28</v>
      </c>
      <c r="G69" s="24">
        <v>0</v>
      </c>
      <c r="H69" s="23">
        <v>0</v>
      </c>
      <c r="I69" s="26">
        <v>2000000</v>
      </c>
      <c r="J69" s="27">
        <v>755405</v>
      </c>
      <c r="K69" s="23">
        <v>0</v>
      </c>
      <c r="L69" s="27">
        <v>713851.58</v>
      </c>
      <c r="M69" s="27">
        <v>41553.42</v>
      </c>
      <c r="N69" s="25">
        <v>0.94489999999999996</v>
      </c>
      <c r="O69" s="25">
        <v>5.5E-2</v>
      </c>
    </row>
    <row r="70" spans="1:15" ht="28.15" customHeight="1">
      <c r="A70" s="21">
        <v>300013000</v>
      </c>
      <c r="B70" s="22" t="s">
        <v>114</v>
      </c>
      <c r="C70" s="23">
        <v>0</v>
      </c>
      <c r="D70" s="23">
        <v>0</v>
      </c>
      <c r="E70" s="26">
        <v>37141475.009999998</v>
      </c>
      <c r="F70" s="26">
        <v>25391936.109999999</v>
      </c>
      <c r="G70" s="24">
        <v>0</v>
      </c>
      <c r="H70" s="23">
        <v>0</v>
      </c>
      <c r="I70" s="26">
        <v>10000000</v>
      </c>
      <c r="J70" s="27">
        <v>5983335</v>
      </c>
      <c r="K70" s="23">
        <v>0</v>
      </c>
      <c r="L70" s="27">
        <v>5616666.6600000001</v>
      </c>
      <c r="M70" s="27">
        <v>366668.34</v>
      </c>
      <c r="N70" s="25">
        <v>0.93869999999999998</v>
      </c>
      <c r="O70" s="25">
        <v>6.1199999999999997E-2</v>
      </c>
    </row>
    <row r="71" spans="1:15" ht="28.15" customHeight="1">
      <c r="A71" s="21">
        <v>300020409</v>
      </c>
      <c r="B71" s="22" t="s">
        <v>115</v>
      </c>
      <c r="C71" s="23">
        <v>0</v>
      </c>
      <c r="D71" s="23">
        <v>0</v>
      </c>
      <c r="E71" s="26">
        <v>84761703.920000002</v>
      </c>
      <c r="F71" s="26">
        <v>61438272.039999999</v>
      </c>
      <c r="G71" s="24">
        <v>0</v>
      </c>
      <c r="H71" s="23">
        <v>0</v>
      </c>
      <c r="I71" s="26">
        <v>15000000</v>
      </c>
      <c r="J71" s="27">
        <v>11856440</v>
      </c>
      <c r="K71" s="23">
        <v>0</v>
      </c>
      <c r="L71" s="27">
        <v>11825158.630000001</v>
      </c>
      <c r="M71" s="27">
        <v>31281.37</v>
      </c>
      <c r="N71" s="25">
        <v>0.99729999999999996</v>
      </c>
      <c r="O71" s="25">
        <v>2.5999999999999999E-3</v>
      </c>
    </row>
    <row r="72" spans="1:15" ht="28.15" customHeight="1">
      <c r="A72" s="21">
        <v>300020700</v>
      </c>
      <c r="B72" s="22" t="s">
        <v>116</v>
      </c>
      <c r="C72" s="23">
        <v>0</v>
      </c>
      <c r="D72" s="23">
        <v>0</v>
      </c>
      <c r="E72" s="26">
        <v>11396673.539999999</v>
      </c>
      <c r="F72" s="26">
        <v>10519584.539999999</v>
      </c>
      <c r="G72" s="24">
        <v>0</v>
      </c>
      <c r="H72" s="23">
        <v>0</v>
      </c>
      <c r="I72" s="26">
        <v>500000</v>
      </c>
      <c r="J72" s="27">
        <v>650000</v>
      </c>
      <c r="K72" s="23">
        <v>0</v>
      </c>
      <c r="L72" s="27">
        <v>288609.75</v>
      </c>
      <c r="M72" s="27">
        <v>361390.25</v>
      </c>
      <c r="N72" s="25">
        <v>0.44400000000000001</v>
      </c>
      <c r="O72" s="25">
        <v>0.55589999999999995</v>
      </c>
    </row>
    <row r="73" spans="1:15" ht="28.15" customHeight="1">
      <c r="A73" s="21">
        <v>300030100</v>
      </c>
      <c r="B73" s="22" t="s">
        <v>117</v>
      </c>
      <c r="C73" s="23">
        <v>0</v>
      </c>
      <c r="D73" s="23">
        <v>0</v>
      </c>
      <c r="E73" s="26">
        <v>168100</v>
      </c>
      <c r="F73" s="24">
        <v>0</v>
      </c>
      <c r="G73" s="24">
        <v>0</v>
      </c>
      <c r="H73" s="23">
        <v>0</v>
      </c>
      <c r="I73" s="26">
        <v>85000</v>
      </c>
      <c r="J73" s="23">
        <v>0</v>
      </c>
      <c r="K73" s="23">
        <v>0</v>
      </c>
      <c r="L73" s="23">
        <v>0</v>
      </c>
      <c r="M73" s="23">
        <v>0</v>
      </c>
      <c r="N73" s="25">
        <v>0</v>
      </c>
      <c r="O73" s="25">
        <v>0</v>
      </c>
    </row>
    <row r="74" spans="1:15" ht="28.15" customHeight="1">
      <c r="A74" s="21">
        <v>300130000</v>
      </c>
      <c r="B74" s="22" t="s">
        <v>118</v>
      </c>
      <c r="C74" s="23">
        <v>0</v>
      </c>
      <c r="D74" s="23">
        <v>0</v>
      </c>
      <c r="E74" s="26">
        <v>450000</v>
      </c>
      <c r="F74" s="26">
        <v>450000</v>
      </c>
      <c r="G74" s="24">
        <v>0</v>
      </c>
      <c r="H74" s="23">
        <v>0</v>
      </c>
      <c r="I74" s="24">
        <v>0</v>
      </c>
      <c r="J74" s="27">
        <v>480800</v>
      </c>
      <c r="K74" s="23">
        <v>0</v>
      </c>
      <c r="L74" s="27">
        <v>480800</v>
      </c>
      <c r="M74" s="23">
        <v>0</v>
      </c>
      <c r="N74" s="25">
        <v>1</v>
      </c>
      <c r="O74" s="25">
        <v>0</v>
      </c>
    </row>
    <row r="75" spans="1:15" ht="28.15" customHeight="1">
      <c r="A75" s="21">
        <v>300140100</v>
      </c>
      <c r="B75" s="22" t="s">
        <v>119</v>
      </c>
      <c r="C75" s="23">
        <v>0</v>
      </c>
      <c r="D75" s="23">
        <v>0</v>
      </c>
      <c r="E75" s="26">
        <v>12205899.35</v>
      </c>
      <c r="F75" s="26">
        <v>7799978.9199999999</v>
      </c>
      <c r="G75" s="24">
        <v>0</v>
      </c>
      <c r="H75" s="23">
        <v>0</v>
      </c>
      <c r="I75" s="26">
        <v>2000000</v>
      </c>
      <c r="J75" s="27">
        <v>2240000</v>
      </c>
      <c r="K75" s="23">
        <v>0</v>
      </c>
      <c r="L75" s="27">
        <v>1941165.74</v>
      </c>
      <c r="M75" s="27">
        <v>298834.26</v>
      </c>
      <c r="N75" s="25">
        <v>0.86650000000000005</v>
      </c>
      <c r="O75" s="25">
        <v>0.13339999999999999</v>
      </c>
    </row>
    <row r="76" spans="1:15" ht="28.15" customHeight="1">
      <c r="A76" s="21">
        <v>300150000</v>
      </c>
      <c r="B76" s="22" t="s">
        <v>120</v>
      </c>
      <c r="C76" s="23">
        <v>0</v>
      </c>
      <c r="D76" s="23">
        <v>0</v>
      </c>
      <c r="E76" s="26">
        <v>42441336.079999998</v>
      </c>
      <c r="F76" s="26">
        <v>38311981.43</v>
      </c>
      <c r="G76" s="24">
        <v>0</v>
      </c>
      <c r="H76" s="23">
        <v>0</v>
      </c>
      <c r="I76" s="26">
        <v>2500000</v>
      </c>
      <c r="J76" s="27">
        <v>2708400</v>
      </c>
      <c r="K76" s="23">
        <v>0</v>
      </c>
      <c r="L76" s="27">
        <v>2137947.65</v>
      </c>
      <c r="M76" s="27">
        <v>570452.35</v>
      </c>
      <c r="N76" s="25">
        <v>0.7893</v>
      </c>
      <c r="O76" s="25">
        <v>0.21060000000000001</v>
      </c>
    </row>
    <row r="77" spans="1:15" ht="28.15" customHeight="1">
      <c r="A77" s="21">
        <v>300160200</v>
      </c>
      <c r="B77" s="22" t="s">
        <v>121</v>
      </c>
      <c r="C77" s="23">
        <v>0</v>
      </c>
      <c r="D77" s="23">
        <v>0</v>
      </c>
      <c r="E77" s="26">
        <v>28950865.23</v>
      </c>
      <c r="F77" s="26">
        <v>28036794.530000001</v>
      </c>
      <c r="G77" s="24">
        <v>0</v>
      </c>
      <c r="H77" s="23">
        <v>0</v>
      </c>
      <c r="I77" s="26">
        <v>4000000</v>
      </c>
      <c r="J77" s="27">
        <v>4167920</v>
      </c>
      <c r="K77" s="23">
        <v>0</v>
      </c>
      <c r="L77" s="27">
        <v>2285416.7000000002</v>
      </c>
      <c r="M77" s="27">
        <v>1882503.3</v>
      </c>
      <c r="N77" s="25">
        <v>0.54830000000000001</v>
      </c>
      <c r="O77" s="25">
        <v>0.4516</v>
      </c>
    </row>
    <row r="78" spans="1:15" ht="28.15" customHeight="1">
      <c r="A78" s="21">
        <v>300170100</v>
      </c>
      <c r="B78" s="22" t="s">
        <v>122</v>
      </c>
      <c r="C78" s="23">
        <v>0</v>
      </c>
      <c r="D78" s="23">
        <v>0</v>
      </c>
      <c r="E78" s="26">
        <v>6395808.9000000004</v>
      </c>
      <c r="F78" s="26">
        <v>1230000</v>
      </c>
      <c r="G78" s="24">
        <v>0</v>
      </c>
      <c r="H78" s="23">
        <v>0</v>
      </c>
      <c r="I78" s="26">
        <v>3238000</v>
      </c>
      <c r="J78" s="27">
        <v>2426920</v>
      </c>
      <c r="K78" s="23">
        <v>0</v>
      </c>
      <c r="L78" s="27">
        <v>2426901.2200000002</v>
      </c>
      <c r="M78" s="23">
        <v>18.78</v>
      </c>
      <c r="N78" s="25">
        <v>0.99990000000000001</v>
      </c>
      <c r="O78" s="25">
        <v>0</v>
      </c>
    </row>
    <row r="79" spans="1:15" ht="28.15" customHeight="1">
      <c r="A79" s="21">
        <v>300180200</v>
      </c>
      <c r="B79" s="22" t="s">
        <v>123</v>
      </c>
      <c r="C79" s="23">
        <v>0</v>
      </c>
      <c r="D79" s="23">
        <v>0</v>
      </c>
      <c r="E79" s="26">
        <v>3719565</v>
      </c>
      <c r="F79" s="26">
        <v>3710265</v>
      </c>
      <c r="G79" s="24">
        <v>0</v>
      </c>
      <c r="H79" s="23">
        <v>0</v>
      </c>
      <c r="I79" s="24">
        <v>0</v>
      </c>
      <c r="J79" s="23">
        <v>0</v>
      </c>
      <c r="K79" s="23">
        <v>0</v>
      </c>
      <c r="L79" s="23">
        <v>0</v>
      </c>
      <c r="M79" s="23">
        <v>0</v>
      </c>
      <c r="N79" s="25">
        <v>0</v>
      </c>
      <c r="O79" s="25">
        <v>0</v>
      </c>
    </row>
    <row r="80" spans="1:15" ht="28.15" customHeight="1">
      <c r="A80" s="21">
        <v>300190000</v>
      </c>
      <c r="B80" s="22" t="s">
        <v>124</v>
      </c>
      <c r="C80" s="23">
        <v>0</v>
      </c>
      <c r="D80" s="23">
        <v>0</v>
      </c>
      <c r="E80" s="24">
        <v>0</v>
      </c>
      <c r="F80" s="24">
        <v>0</v>
      </c>
      <c r="G80" s="24">
        <v>0</v>
      </c>
      <c r="H80" s="23">
        <v>0</v>
      </c>
      <c r="I80" s="26">
        <v>15000000</v>
      </c>
      <c r="J80" s="27">
        <v>15000000</v>
      </c>
      <c r="K80" s="23">
        <v>0</v>
      </c>
      <c r="L80" s="27">
        <v>15000000</v>
      </c>
      <c r="M80" s="23">
        <v>0</v>
      </c>
      <c r="N80" s="25">
        <v>1</v>
      </c>
      <c r="O80" s="25">
        <v>0</v>
      </c>
    </row>
    <row r="81" spans="1:15" ht="28.15" customHeight="1">
      <c r="A81" s="21">
        <v>300200000</v>
      </c>
      <c r="B81" s="22" t="s">
        <v>125</v>
      </c>
      <c r="C81" s="23">
        <v>0</v>
      </c>
      <c r="D81" s="23">
        <v>0</v>
      </c>
      <c r="E81" s="26">
        <v>25214873.329999998</v>
      </c>
      <c r="F81" s="26">
        <v>11594057.58</v>
      </c>
      <c r="G81" s="24">
        <v>0</v>
      </c>
      <c r="H81" s="23">
        <v>0</v>
      </c>
      <c r="I81" s="26">
        <v>30000000</v>
      </c>
      <c r="J81" s="27">
        <v>19111000</v>
      </c>
      <c r="K81" s="27">
        <v>1829145.86</v>
      </c>
      <c r="L81" s="27">
        <v>17281017.620000001</v>
      </c>
      <c r="M81" s="23">
        <v>836.52</v>
      </c>
      <c r="N81" s="25">
        <v>0.9042</v>
      </c>
      <c r="O81" s="25">
        <v>0</v>
      </c>
    </row>
    <row r="82" spans="1:15" ht="28.15" customHeight="1">
      <c r="A82" s="21">
        <v>300230000</v>
      </c>
      <c r="B82" s="22" t="s">
        <v>126</v>
      </c>
      <c r="C82" s="23">
        <v>0</v>
      </c>
      <c r="D82" s="23">
        <v>0</v>
      </c>
      <c r="E82" s="24">
        <v>0</v>
      </c>
      <c r="F82" s="24">
        <v>0</v>
      </c>
      <c r="G82" s="24">
        <v>0</v>
      </c>
      <c r="H82" s="23">
        <v>0</v>
      </c>
      <c r="I82" s="26">
        <v>35841068</v>
      </c>
      <c r="J82" s="27">
        <v>40441068</v>
      </c>
      <c r="K82" s="23">
        <v>0</v>
      </c>
      <c r="L82" s="27">
        <v>40020655.369999997</v>
      </c>
      <c r="M82" s="27">
        <v>420412.63</v>
      </c>
      <c r="N82" s="25">
        <v>0.98960000000000004</v>
      </c>
      <c r="O82" s="25">
        <v>1.03E-2</v>
      </c>
    </row>
    <row r="83" spans="1:15" ht="28.15" customHeight="1">
      <c r="A83" s="21">
        <v>300240000</v>
      </c>
      <c r="B83" s="22" t="s">
        <v>127</v>
      </c>
      <c r="C83" s="23">
        <v>0</v>
      </c>
      <c r="D83" s="23">
        <v>0</v>
      </c>
      <c r="E83" s="26">
        <v>3556952.14</v>
      </c>
      <c r="F83" s="26">
        <v>1548017.14</v>
      </c>
      <c r="G83" s="24">
        <v>0</v>
      </c>
      <c r="H83" s="23">
        <v>0</v>
      </c>
      <c r="I83" s="26">
        <v>5000000</v>
      </c>
      <c r="J83" s="27">
        <v>839000</v>
      </c>
      <c r="K83" s="23">
        <v>0</v>
      </c>
      <c r="L83" s="27">
        <v>838080</v>
      </c>
      <c r="M83" s="23">
        <v>920</v>
      </c>
      <c r="N83" s="25">
        <v>0.99890000000000001</v>
      </c>
      <c r="O83" s="25">
        <v>1E-3</v>
      </c>
    </row>
    <row r="84" spans="1:15" ht="28.15" customHeight="1">
      <c r="A84" s="21">
        <v>300260000</v>
      </c>
      <c r="B84" s="22" t="s">
        <v>128</v>
      </c>
      <c r="C84" s="23">
        <v>0</v>
      </c>
      <c r="D84" s="23">
        <v>0</v>
      </c>
      <c r="E84" s="26">
        <v>20111091</v>
      </c>
      <c r="F84" s="26">
        <v>11047281</v>
      </c>
      <c r="G84" s="24">
        <v>0</v>
      </c>
      <c r="H84" s="23">
        <v>0</v>
      </c>
      <c r="I84" s="26">
        <v>10000000</v>
      </c>
      <c r="J84" s="27">
        <v>1435500</v>
      </c>
      <c r="K84" s="23">
        <v>0</v>
      </c>
      <c r="L84" s="27">
        <v>1403850</v>
      </c>
      <c r="M84" s="27">
        <v>31650</v>
      </c>
      <c r="N84" s="25">
        <v>0.97789999999999999</v>
      </c>
      <c r="O84" s="25">
        <v>2.1999999999999999E-2</v>
      </c>
    </row>
    <row r="85" spans="1:15" ht="28.15" customHeight="1">
      <c r="A85" s="21">
        <v>300270000</v>
      </c>
      <c r="B85" s="22" t="s">
        <v>129</v>
      </c>
      <c r="C85" s="23">
        <v>0</v>
      </c>
      <c r="D85" s="23">
        <v>0</v>
      </c>
      <c r="E85" s="24">
        <v>0</v>
      </c>
      <c r="F85" s="24">
        <v>0</v>
      </c>
      <c r="G85" s="24">
        <v>0</v>
      </c>
      <c r="H85" s="23">
        <v>0</v>
      </c>
      <c r="I85" s="26">
        <v>3750000</v>
      </c>
      <c r="J85" s="23">
        <v>0</v>
      </c>
      <c r="K85" s="23">
        <v>0</v>
      </c>
      <c r="L85" s="23">
        <v>0</v>
      </c>
      <c r="M85" s="23">
        <v>0</v>
      </c>
      <c r="N85" s="25">
        <v>0</v>
      </c>
      <c r="O85" s="25">
        <v>0</v>
      </c>
    </row>
    <row r="86" spans="1:15" ht="28.15" customHeight="1">
      <c r="A86" s="21">
        <v>300280000</v>
      </c>
      <c r="B86" s="22" t="s">
        <v>130</v>
      </c>
      <c r="C86" s="23">
        <v>0</v>
      </c>
      <c r="D86" s="23">
        <v>0</v>
      </c>
      <c r="E86" s="24">
        <v>0</v>
      </c>
      <c r="F86" s="24">
        <v>0</v>
      </c>
      <c r="G86" s="24">
        <v>0</v>
      </c>
      <c r="H86" s="23">
        <v>0</v>
      </c>
      <c r="I86" s="26">
        <v>33000000</v>
      </c>
      <c r="J86" s="27">
        <v>33000000</v>
      </c>
      <c r="K86" s="23">
        <v>0</v>
      </c>
      <c r="L86" s="27">
        <v>33000000</v>
      </c>
      <c r="M86" s="23">
        <v>0</v>
      </c>
      <c r="N86" s="25">
        <v>1</v>
      </c>
      <c r="O86" s="25">
        <v>0</v>
      </c>
    </row>
    <row r="87" spans="1:15" ht="28.15" customHeight="1">
      <c r="A87" s="21">
        <v>300290000</v>
      </c>
      <c r="B87" s="22" t="s">
        <v>131</v>
      </c>
      <c r="C87" s="23">
        <v>0</v>
      </c>
      <c r="D87" s="23">
        <v>0</v>
      </c>
      <c r="E87" s="24">
        <v>0</v>
      </c>
      <c r="F87" s="24">
        <v>0</v>
      </c>
      <c r="G87" s="24">
        <v>0</v>
      </c>
      <c r="H87" s="23">
        <v>0</v>
      </c>
      <c r="I87" s="24">
        <v>0</v>
      </c>
      <c r="J87" s="23">
        <v>0</v>
      </c>
      <c r="K87" s="23">
        <v>0</v>
      </c>
      <c r="L87" s="23">
        <v>0</v>
      </c>
      <c r="M87" s="23">
        <v>0</v>
      </c>
      <c r="N87" s="25">
        <v>0</v>
      </c>
      <c r="O87" s="25">
        <v>0</v>
      </c>
    </row>
    <row r="88" spans="1:15" ht="28.15" customHeight="1">
      <c r="A88" s="21">
        <v>300294000</v>
      </c>
      <c r="B88" s="22" t="s">
        <v>132</v>
      </c>
      <c r="C88" s="23">
        <v>0</v>
      </c>
      <c r="D88" s="23">
        <v>0</v>
      </c>
      <c r="E88" s="24">
        <v>0</v>
      </c>
      <c r="F88" s="24">
        <v>0</v>
      </c>
      <c r="G88" s="24">
        <v>0</v>
      </c>
      <c r="H88" s="23">
        <v>0</v>
      </c>
      <c r="I88" s="24">
        <v>0</v>
      </c>
      <c r="J88" s="23">
        <v>0</v>
      </c>
      <c r="K88" s="23">
        <v>0</v>
      </c>
      <c r="L88" s="23">
        <v>0</v>
      </c>
      <c r="M88" s="23">
        <v>0</v>
      </c>
      <c r="N88" s="25">
        <v>0</v>
      </c>
      <c r="O88" s="25">
        <v>0</v>
      </c>
    </row>
    <row r="89" spans="1:15" ht="28.15" customHeight="1">
      <c r="A89" s="21">
        <v>320200100</v>
      </c>
      <c r="B89" s="22" t="s">
        <v>133</v>
      </c>
      <c r="C89" s="23">
        <v>0</v>
      </c>
      <c r="D89" s="23">
        <v>0</v>
      </c>
      <c r="E89" s="24">
        <v>0</v>
      </c>
      <c r="F89" s="24">
        <v>0</v>
      </c>
      <c r="G89" s="24">
        <v>0</v>
      </c>
      <c r="H89" s="23">
        <v>0</v>
      </c>
      <c r="I89" s="24">
        <v>0</v>
      </c>
      <c r="J89" s="23">
        <v>0</v>
      </c>
      <c r="K89" s="23">
        <v>0</v>
      </c>
      <c r="L89" s="23">
        <v>0</v>
      </c>
      <c r="M89" s="23">
        <v>0</v>
      </c>
      <c r="N89" s="25">
        <v>0</v>
      </c>
      <c r="O89" s="25">
        <v>0</v>
      </c>
    </row>
    <row r="90" spans="1:15" ht="28.15" customHeight="1">
      <c r="A90" s="21">
        <v>320200200</v>
      </c>
      <c r="B90" s="22" t="s">
        <v>134</v>
      </c>
      <c r="C90" s="23">
        <v>0</v>
      </c>
      <c r="D90" s="23">
        <v>0</v>
      </c>
      <c r="E90" s="24">
        <v>0</v>
      </c>
      <c r="F90" s="24">
        <v>0</v>
      </c>
      <c r="G90" s="24">
        <v>0</v>
      </c>
      <c r="H90" s="23">
        <v>0</v>
      </c>
      <c r="I90" s="24">
        <v>0</v>
      </c>
      <c r="J90" s="23">
        <v>0</v>
      </c>
      <c r="K90" s="23">
        <v>0</v>
      </c>
      <c r="L90" s="23">
        <v>0</v>
      </c>
      <c r="M90" s="23">
        <v>0</v>
      </c>
      <c r="N90" s="25">
        <v>0</v>
      </c>
      <c r="O90" s="25">
        <v>0</v>
      </c>
    </row>
    <row r="91" spans="1:15" ht="28.15" customHeight="1">
      <c r="A91" s="21">
        <v>320200300</v>
      </c>
      <c r="B91" s="22" t="s">
        <v>135</v>
      </c>
      <c r="C91" s="23">
        <v>0</v>
      </c>
      <c r="D91" s="23">
        <v>0</v>
      </c>
      <c r="E91" s="24">
        <v>0</v>
      </c>
      <c r="F91" s="24">
        <v>0</v>
      </c>
      <c r="G91" s="24">
        <v>0</v>
      </c>
      <c r="H91" s="23">
        <v>0</v>
      </c>
      <c r="I91" s="24">
        <v>0</v>
      </c>
      <c r="J91" s="23">
        <v>0</v>
      </c>
      <c r="K91" s="23">
        <v>0</v>
      </c>
      <c r="L91" s="23">
        <v>0</v>
      </c>
      <c r="M91" s="23">
        <v>0</v>
      </c>
      <c r="N91" s="25">
        <v>0</v>
      </c>
      <c r="O91" s="25">
        <v>0</v>
      </c>
    </row>
    <row r="92" spans="1:15" ht="28.15" customHeight="1">
      <c r="A92" s="21">
        <v>320200400</v>
      </c>
      <c r="B92" s="22" t="s">
        <v>136</v>
      </c>
      <c r="C92" s="23">
        <v>0</v>
      </c>
      <c r="D92" s="23">
        <v>0</v>
      </c>
      <c r="E92" s="24">
        <v>0</v>
      </c>
      <c r="F92" s="24">
        <v>0</v>
      </c>
      <c r="G92" s="24">
        <v>0</v>
      </c>
      <c r="H92" s="23">
        <v>0</v>
      </c>
      <c r="I92" s="24">
        <v>0</v>
      </c>
      <c r="J92" s="23">
        <v>0</v>
      </c>
      <c r="K92" s="23">
        <v>0</v>
      </c>
      <c r="L92" s="23">
        <v>0</v>
      </c>
      <c r="M92" s="23">
        <v>0</v>
      </c>
      <c r="N92" s="25">
        <v>0</v>
      </c>
      <c r="O92" s="25">
        <v>0</v>
      </c>
    </row>
    <row r="93" spans="1:15" ht="28.15" customHeight="1">
      <c r="A93" s="21">
        <v>320200600</v>
      </c>
      <c r="B93" s="22" t="s">
        <v>137</v>
      </c>
      <c r="C93" s="23">
        <v>0</v>
      </c>
      <c r="D93" s="23">
        <v>0</v>
      </c>
      <c r="E93" s="24">
        <v>0</v>
      </c>
      <c r="F93" s="24">
        <v>0</v>
      </c>
      <c r="G93" s="24">
        <v>0</v>
      </c>
      <c r="H93" s="23">
        <v>0</v>
      </c>
      <c r="I93" s="24">
        <v>0</v>
      </c>
      <c r="J93" s="23">
        <v>0</v>
      </c>
      <c r="K93" s="23">
        <v>0</v>
      </c>
      <c r="L93" s="23">
        <v>0</v>
      </c>
      <c r="M93" s="23">
        <v>0</v>
      </c>
      <c r="N93" s="25">
        <v>0</v>
      </c>
      <c r="O93" s="25">
        <v>0</v>
      </c>
    </row>
    <row r="94" spans="1:15" ht="28.15" customHeight="1">
      <c r="A94" s="21">
        <v>320200700</v>
      </c>
      <c r="B94" s="22" t="s">
        <v>138</v>
      </c>
      <c r="C94" s="23">
        <v>0</v>
      </c>
      <c r="D94" s="23">
        <v>0</v>
      </c>
      <c r="E94" s="24">
        <v>0</v>
      </c>
      <c r="F94" s="24">
        <v>0</v>
      </c>
      <c r="G94" s="24">
        <v>0</v>
      </c>
      <c r="H94" s="23">
        <v>0</v>
      </c>
      <c r="I94" s="24">
        <v>0</v>
      </c>
      <c r="J94" s="23">
        <v>0</v>
      </c>
      <c r="K94" s="23">
        <v>0</v>
      </c>
      <c r="L94" s="23">
        <v>0</v>
      </c>
      <c r="M94" s="23">
        <v>0</v>
      </c>
      <c r="N94" s="25">
        <v>0</v>
      </c>
      <c r="O94" s="25">
        <v>0</v>
      </c>
    </row>
    <row r="95" spans="1:15" ht="28.15" customHeight="1">
      <c r="A95" s="21">
        <v>320201000</v>
      </c>
      <c r="B95" s="22" t="s">
        <v>139</v>
      </c>
      <c r="C95" s="23">
        <v>0</v>
      </c>
      <c r="D95" s="23">
        <v>0</v>
      </c>
      <c r="E95" s="24">
        <v>0</v>
      </c>
      <c r="F95" s="24">
        <v>0</v>
      </c>
      <c r="G95" s="24">
        <v>0</v>
      </c>
      <c r="H95" s="23">
        <v>0</v>
      </c>
      <c r="I95" s="24">
        <v>0</v>
      </c>
      <c r="J95" s="23">
        <v>0</v>
      </c>
      <c r="K95" s="23">
        <v>0</v>
      </c>
      <c r="L95" s="23">
        <v>0</v>
      </c>
      <c r="M95" s="23">
        <v>0</v>
      </c>
      <c r="N95" s="25">
        <v>0</v>
      </c>
      <c r="O95" s="25">
        <v>0</v>
      </c>
    </row>
    <row r="96" spans="1:15" ht="28.15" customHeight="1">
      <c r="A96" s="21">
        <v>370000100</v>
      </c>
      <c r="B96" s="22" t="s">
        <v>140</v>
      </c>
      <c r="C96" s="27">
        <v>620000</v>
      </c>
      <c r="D96" s="27">
        <v>620000</v>
      </c>
      <c r="E96" s="24">
        <v>0</v>
      </c>
      <c r="F96" s="24">
        <v>0</v>
      </c>
      <c r="G96" s="26">
        <v>100000</v>
      </c>
      <c r="H96" s="27">
        <v>520000</v>
      </c>
      <c r="I96" s="24">
        <v>0</v>
      </c>
      <c r="J96" s="23">
        <v>0</v>
      </c>
      <c r="K96" s="23">
        <v>0</v>
      </c>
      <c r="L96" s="23">
        <v>0</v>
      </c>
      <c r="M96" s="23">
        <v>0</v>
      </c>
      <c r="N96" s="25">
        <v>0</v>
      </c>
      <c r="O96" s="25">
        <v>0</v>
      </c>
    </row>
    <row r="97" spans="1:15" ht="28.15" customHeight="1">
      <c r="A97" s="21">
        <v>370000500</v>
      </c>
      <c r="B97" s="22" t="s">
        <v>141</v>
      </c>
      <c r="C97" s="27">
        <v>344000</v>
      </c>
      <c r="D97" s="27">
        <v>344000</v>
      </c>
      <c r="E97" s="24">
        <v>0</v>
      </c>
      <c r="F97" s="24">
        <v>0</v>
      </c>
      <c r="G97" s="26">
        <v>60000</v>
      </c>
      <c r="H97" s="27">
        <v>284000</v>
      </c>
      <c r="I97" s="24">
        <v>0</v>
      </c>
      <c r="J97" s="23">
        <v>0</v>
      </c>
      <c r="K97" s="23">
        <v>0</v>
      </c>
      <c r="L97" s="23">
        <v>0</v>
      </c>
      <c r="M97" s="23">
        <v>0</v>
      </c>
      <c r="N97" s="25">
        <v>0</v>
      </c>
      <c r="O97" s="25">
        <v>0</v>
      </c>
    </row>
    <row r="98" spans="1:15" ht="28.15" customHeight="1">
      <c r="A98" s="21">
        <v>370000600</v>
      </c>
      <c r="B98" s="22" t="s">
        <v>142</v>
      </c>
      <c r="C98" s="27">
        <v>268000</v>
      </c>
      <c r="D98" s="27">
        <v>268000</v>
      </c>
      <c r="E98" s="24">
        <v>0</v>
      </c>
      <c r="F98" s="24">
        <v>0</v>
      </c>
      <c r="G98" s="26">
        <v>40000</v>
      </c>
      <c r="H98" s="27">
        <v>228000</v>
      </c>
      <c r="I98" s="24">
        <v>0</v>
      </c>
      <c r="J98" s="23">
        <v>0</v>
      </c>
      <c r="K98" s="23">
        <v>0</v>
      </c>
      <c r="L98" s="23">
        <v>0</v>
      </c>
      <c r="M98" s="23">
        <v>0</v>
      </c>
      <c r="N98" s="25">
        <v>0</v>
      </c>
      <c r="O98" s="25">
        <v>0</v>
      </c>
    </row>
    <row r="99" spans="1:15" ht="28.15" customHeight="1">
      <c r="A99" s="21">
        <v>375000100</v>
      </c>
      <c r="B99" s="22" t="s">
        <v>143</v>
      </c>
      <c r="C99" s="23">
        <v>0</v>
      </c>
      <c r="D99" s="23">
        <v>0</v>
      </c>
      <c r="E99" s="24">
        <v>0</v>
      </c>
      <c r="F99" s="24">
        <v>0</v>
      </c>
      <c r="G99" s="24">
        <v>0</v>
      </c>
      <c r="H99" s="23">
        <v>0</v>
      </c>
      <c r="I99" s="24">
        <v>0</v>
      </c>
      <c r="J99" s="27">
        <v>35130000</v>
      </c>
      <c r="K99" s="23">
        <v>0</v>
      </c>
      <c r="L99" s="27">
        <v>29320000</v>
      </c>
      <c r="M99" s="27">
        <v>5810000</v>
      </c>
      <c r="N99" s="25">
        <v>0.83460000000000001</v>
      </c>
      <c r="O99" s="25">
        <v>0.1653</v>
      </c>
    </row>
    <row r="100" spans="1:15" ht="28.15" customHeight="1">
      <c r="A100" s="21">
        <v>375000300</v>
      </c>
      <c r="B100" s="22" t="s">
        <v>144</v>
      </c>
      <c r="C100" s="27">
        <v>144610000</v>
      </c>
      <c r="D100" s="27">
        <v>144610000</v>
      </c>
      <c r="E100" s="26">
        <v>144014661.63999999</v>
      </c>
      <c r="F100" s="26">
        <v>115700640.48</v>
      </c>
      <c r="G100" s="24">
        <v>0</v>
      </c>
      <c r="H100" s="27">
        <v>595338.36</v>
      </c>
      <c r="I100" s="24">
        <v>0</v>
      </c>
      <c r="J100" s="27">
        <v>651000</v>
      </c>
      <c r="K100" s="23">
        <v>0</v>
      </c>
      <c r="L100" s="27">
        <v>651000</v>
      </c>
      <c r="M100" s="23">
        <v>0</v>
      </c>
      <c r="N100" s="25">
        <v>1</v>
      </c>
      <c r="O100" s="25">
        <v>0</v>
      </c>
    </row>
    <row r="101" spans="1:15" ht="28.15" customHeight="1">
      <c r="A101" s="21">
        <v>375000600</v>
      </c>
      <c r="B101" s="22" t="s">
        <v>145</v>
      </c>
      <c r="C101" s="27">
        <v>1888000</v>
      </c>
      <c r="D101" s="27">
        <v>1888000</v>
      </c>
      <c r="E101" s="26">
        <v>376565.38</v>
      </c>
      <c r="F101" s="26">
        <v>301959</v>
      </c>
      <c r="G101" s="24">
        <v>0</v>
      </c>
      <c r="H101" s="27">
        <v>1511434.62</v>
      </c>
      <c r="I101" s="24">
        <v>0</v>
      </c>
      <c r="J101" s="23">
        <v>0</v>
      </c>
      <c r="K101" s="23">
        <v>0</v>
      </c>
      <c r="L101" s="23">
        <v>0</v>
      </c>
      <c r="M101" s="23">
        <v>0</v>
      </c>
      <c r="N101" s="25">
        <v>0</v>
      </c>
      <c r="O101" s="25">
        <v>0</v>
      </c>
    </row>
    <row r="102" spans="1:15" ht="28.15" customHeight="1">
      <c r="A102" s="21">
        <v>375000700</v>
      </c>
      <c r="B102" s="22" t="s">
        <v>146</v>
      </c>
      <c r="C102" s="27">
        <v>127600000</v>
      </c>
      <c r="D102" s="27">
        <v>127600000</v>
      </c>
      <c r="E102" s="26">
        <v>90100000</v>
      </c>
      <c r="F102" s="26">
        <v>48009000</v>
      </c>
      <c r="G102" s="24">
        <v>0</v>
      </c>
      <c r="H102" s="27">
        <v>37500000</v>
      </c>
      <c r="I102" s="26">
        <v>3791000</v>
      </c>
      <c r="J102" s="27">
        <v>11791000</v>
      </c>
      <c r="K102" s="23">
        <v>0</v>
      </c>
      <c r="L102" s="27">
        <v>11791000</v>
      </c>
      <c r="M102" s="23">
        <v>0</v>
      </c>
      <c r="N102" s="25">
        <v>1</v>
      </c>
      <c r="O102" s="25">
        <v>0</v>
      </c>
    </row>
    <row r="103" spans="1:15" ht="28.15" customHeight="1">
      <c r="A103" s="21">
        <v>375000900</v>
      </c>
      <c r="B103" s="22" t="s">
        <v>147</v>
      </c>
      <c r="C103" s="27">
        <v>32715000</v>
      </c>
      <c r="D103" s="27">
        <v>32715000</v>
      </c>
      <c r="E103" s="26">
        <v>25725099.149999999</v>
      </c>
      <c r="F103" s="26">
        <v>20162789.350000001</v>
      </c>
      <c r="G103" s="24">
        <v>0</v>
      </c>
      <c r="H103" s="27">
        <v>6989900.8499999996</v>
      </c>
      <c r="I103" s="26">
        <v>3354000</v>
      </c>
      <c r="J103" s="27">
        <v>2704167</v>
      </c>
      <c r="K103" s="23">
        <v>0</v>
      </c>
      <c r="L103" s="27">
        <v>2444354.7999999998</v>
      </c>
      <c r="M103" s="27">
        <v>259812.2</v>
      </c>
      <c r="N103" s="25">
        <v>0.90390000000000004</v>
      </c>
      <c r="O103" s="25">
        <v>9.6000000000000002E-2</v>
      </c>
    </row>
    <row r="104" spans="1:15" ht="28.15" customHeight="1">
      <c r="A104" s="21">
        <v>375001600</v>
      </c>
      <c r="B104" s="22" t="s">
        <v>148</v>
      </c>
      <c r="C104" s="27">
        <v>41000000</v>
      </c>
      <c r="D104" s="27">
        <v>41000000</v>
      </c>
      <c r="E104" s="26">
        <v>38600000</v>
      </c>
      <c r="F104" s="26">
        <v>19110000</v>
      </c>
      <c r="G104" s="24">
        <v>0</v>
      </c>
      <c r="H104" s="27">
        <v>2400000</v>
      </c>
      <c r="I104" s="26">
        <v>1677000</v>
      </c>
      <c r="J104" s="27">
        <v>66849</v>
      </c>
      <c r="K104" s="23">
        <v>0</v>
      </c>
      <c r="L104" s="23">
        <v>0</v>
      </c>
      <c r="M104" s="27">
        <v>66849</v>
      </c>
      <c r="N104" s="25">
        <v>0</v>
      </c>
      <c r="O104" s="25">
        <v>1</v>
      </c>
    </row>
    <row r="105" spans="1:15" ht="28.15" customHeight="1">
      <c r="A105" s="21">
        <v>375000500</v>
      </c>
      <c r="B105" s="22" t="s">
        <v>149</v>
      </c>
      <c r="C105" s="27">
        <v>6068000</v>
      </c>
      <c r="D105" s="27">
        <v>6068000</v>
      </c>
      <c r="E105" s="26">
        <v>3007399.75</v>
      </c>
      <c r="F105" s="26">
        <v>444155</v>
      </c>
      <c r="G105" s="24">
        <v>0</v>
      </c>
      <c r="H105" s="27">
        <v>3060600.25</v>
      </c>
      <c r="I105" s="26">
        <v>283000</v>
      </c>
      <c r="J105" s="27">
        <v>283000</v>
      </c>
      <c r="K105" s="23">
        <v>0</v>
      </c>
      <c r="L105" s="27">
        <v>249279</v>
      </c>
      <c r="M105" s="27">
        <v>33721</v>
      </c>
      <c r="N105" s="25">
        <v>0.88080000000000003</v>
      </c>
      <c r="O105" s="25">
        <v>0.1191</v>
      </c>
    </row>
    <row r="106" spans="1:15" ht="28.15" customHeight="1">
      <c r="A106" s="21">
        <v>375180100</v>
      </c>
      <c r="B106" s="22" t="s">
        <v>150</v>
      </c>
      <c r="C106" s="27">
        <v>176579000</v>
      </c>
      <c r="D106" s="27">
        <v>245645093</v>
      </c>
      <c r="E106" s="24">
        <v>0</v>
      </c>
      <c r="F106" s="24">
        <v>0</v>
      </c>
      <c r="G106" s="24">
        <v>0</v>
      </c>
      <c r="H106" s="27">
        <v>245645093</v>
      </c>
      <c r="I106" s="26">
        <v>199999040</v>
      </c>
      <c r="J106" s="27">
        <v>199999040</v>
      </c>
      <c r="K106" s="23">
        <v>0</v>
      </c>
      <c r="L106" s="27">
        <v>199999040</v>
      </c>
      <c r="M106" s="23">
        <v>0</v>
      </c>
      <c r="N106" s="25">
        <v>1</v>
      </c>
      <c r="O106" s="25">
        <v>0</v>
      </c>
    </row>
    <row r="107" spans="1:15" ht="28.15" customHeight="1">
      <c r="A107" s="21">
        <v>375161900</v>
      </c>
      <c r="B107" s="22" t="s">
        <v>151</v>
      </c>
      <c r="C107" s="27">
        <v>152000</v>
      </c>
      <c r="D107" s="27">
        <v>152000</v>
      </c>
      <c r="E107" s="24">
        <v>0</v>
      </c>
      <c r="F107" s="24">
        <v>0</v>
      </c>
      <c r="G107" s="24">
        <v>0</v>
      </c>
      <c r="H107" s="27">
        <v>152000</v>
      </c>
      <c r="I107" s="26">
        <v>152000</v>
      </c>
      <c r="J107" s="23">
        <v>0</v>
      </c>
      <c r="K107" s="23">
        <v>0</v>
      </c>
      <c r="L107" s="23">
        <v>0</v>
      </c>
      <c r="M107" s="23">
        <v>0</v>
      </c>
      <c r="N107" s="25">
        <v>0</v>
      </c>
      <c r="O107" s="25">
        <v>0</v>
      </c>
    </row>
    <row r="108" spans="1:15" ht="28.15" customHeight="1">
      <c r="A108" s="21">
        <v>375162000</v>
      </c>
      <c r="B108" s="22" t="s">
        <v>152</v>
      </c>
      <c r="C108" s="27">
        <v>1006000</v>
      </c>
      <c r="D108" s="27">
        <v>1006000</v>
      </c>
      <c r="E108" s="24">
        <v>0</v>
      </c>
      <c r="F108" s="24">
        <v>0</v>
      </c>
      <c r="G108" s="24">
        <v>0</v>
      </c>
      <c r="H108" s="27">
        <v>1006000</v>
      </c>
      <c r="I108" s="26">
        <v>1006000</v>
      </c>
      <c r="J108" s="27">
        <v>1006000</v>
      </c>
      <c r="K108" s="23">
        <v>0</v>
      </c>
      <c r="L108" s="23">
        <v>0</v>
      </c>
      <c r="M108" s="27">
        <v>1006000</v>
      </c>
      <c r="N108" s="25">
        <v>0</v>
      </c>
      <c r="O108" s="25">
        <v>1</v>
      </c>
    </row>
    <row r="109" spans="1:15" ht="28.15" customHeight="1">
      <c r="A109" s="21">
        <v>400300100</v>
      </c>
      <c r="B109" s="22" t="s">
        <v>4</v>
      </c>
      <c r="C109" s="27">
        <v>262625265</v>
      </c>
      <c r="D109" s="27">
        <v>274025265</v>
      </c>
      <c r="E109" s="26">
        <v>118253912.79000001</v>
      </c>
      <c r="F109" s="26">
        <v>63701652.549999997</v>
      </c>
      <c r="G109" s="26">
        <v>153912000</v>
      </c>
      <c r="H109" s="27">
        <v>1859352.21</v>
      </c>
      <c r="I109" s="26">
        <v>13826000</v>
      </c>
      <c r="J109" s="27">
        <v>13796000</v>
      </c>
      <c r="K109" s="27">
        <v>86905</v>
      </c>
      <c r="L109" s="27">
        <v>13227153.33</v>
      </c>
      <c r="M109" s="27">
        <v>481941.67</v>
      </c>
      <c r="N109" s="25">
        <v>0.9587</v>
      </c>
      <c r="O109" s="25">
        <v>3.49E-2</v>
      </c>
    </row>
    <row r="110" spans="1:15" ht="28.15" customHeight="1">
      <c r="A110" s="21">
        <v>400300402</v>
      </c>
      <c r="B110" s="22" t="s">
        <v>153</v>
      </c>
      <c r="C110" s="27">
        <v>28825000</v>
      </c>
      <c r="D110" s="27">
        <v>28825000</v>
      </c>
      <c r="E110" s="26">
        <v>18145000</v>
      </c>
      <c r="F110" s="26">
        <v>18145000</v>
      </c>
      <c r="G110" s="26">
        <v>10680000</v>
      </c>
      <c r="H110" s="23">
        <v>0</v>
      </c>
      <c r="I110" s="24">
        <v>0</v>
      </c>
      <c r="J110" s="23">
        <v>0</v>
      </c>
      <c r="K110" s="23">
        <v>0</v>
      </c>
      <c r="L110" s="23">
        <v>0</v>
      </c>
      <c r="M110" s="23">
        <v>0</v>
      </c>
      <c r="N110" s="25">
        <v>0</v>
      </c>
      <c r="O110" s="25">
        <v>0</v>
      </c>
    </row>
    <row r="111" spans="1:15" ht="28.15" customHeight="1">
      <c r="A111" s="21">
        <v>400310100</v>
      </c>
      <c r="B111" s="22" t="s">
        <v>5</v>
      </c>
      <c r="C111" s="27">
        <v>111024650</v>
      </c>
      <c r="D111" s="27">
        <v>110524650</v>
      </c>
      <c r="E111" s="26">
        <v>33357100.260000002</v>
      </c>
      <c r="F111" s="26">
        <v>9665806.8000000007</v>
      </c>
      <c r="G111" s="26">
        <v>73402000</v>
      </c>
      <c r="H111" s="27">
        <v>3765549.74</v>
      </c>
      <c r="I111" s="26">
        <v>4000000</v>
      </c>
      <c r="J111" s="27">
        <v>4593600</v>
      </c>
      <c r="K111" s="23">
        <v>0</v>
      </c>
      <c r="L111" s="27">
        <v>3298774.75</v>
      </c>
      <c r="M111" s="27">
        <v>1294825.25</v>
      </c>
      <c r="N111" s="25">
        <v>0.71809999999999996</v>
      </c>
      <c r="O111" s="25">
        <v>0.28179999999999999</v>
      </c>
    </row>
    <row r="112" spans="1:15" ht="28.15" customHeight="1">
      <c r="A112" s="21">
        <v>400310300</v>
      </c>
      <c r="B112" s="22" t="s">
        <v>6</v>
      </c>
      <c r="C112" s="27">
        <v>42243000</v>
      </c>
      <c r="D112" s="27">
        <v>42243000</v>
      </c>
      <c r="E112" s="26">
        <v>17549154.719999999</v>
      </c>
      <c r="F112" s="26">
        <v>11615980.84</v>
      </c>
      <c r="G112" s="26">
        <v>17916000</v>
      </c>
      <c r="H112" s="27">
        <v>6777845.2800000003</v>
      </c>
      <c r="I112" s="26">
        <v>5000000</v>
      </c>
      <c r="J112" s="27">
        <v>1026150</v>
      </c>
      <c r="K112" s="23">
        <v>0</v>
      </c>
      <c r="L112" s="27">
        <v>1026130.13</v>
      </c>
      <c r="M112" s="23">
        <v>19.87</v>
      </c>
      <c r="N112" s="25">
        <v>0.99990000000000001</v>
      </c>
      <c r="O112" s="25">
        <v>0</v>
      </c>
    </row>
    <row r="113" spans="1:15" ht="28.15" customHeight="1">
      <c r="A113" s="21">
        <v>400310400</v>
      </c>
      <c r="B113" s="22" t="s">
        <v>7</v>
      </c>
      <c r="C113" s="27">
        <v>110589000</v>
      </c>
      <c r="D113" s="27">
        <v>109089000</v>
      </c>
      <c r="E113" s="26">
        <v>63292040.840000004</v>
      </c>
      <c r="F113" s="26">
        <v>44172138.159999996</v>
      </c>
      <c r="G113" s="26">
        <v>40005000</v>
      </c>
      <c r="H113" s="27">
        <v>5791959.1600000001</v>
      </c>
      <c r="I113" s="26">
        <v>3200000</v>
      </c>
      <c r="J113" s="27">
        <v>12727000</v>
      </c>
      <c r="K113" s="23">
        <v>0</v>
      </c>
      <c r="L113" s="27">
        <v>12684300.550000001</v>
      </c>
      <c r="M113" s="27">
        <v>42699.45</v>
      </c>
      <c r="N113" s="25">
        <v>0.99660000000000004</v>
      </c>
      <c r="O113" s="25">
        <v>3.3E-3</v>
      </c>
    </row>
    <row r="114" spans="1:15" ht="28.15" customHeight="1">
      <c r="A114" s="21">
        <v>400310500</v>
      </c>
      <c r="B114" s="22" t="s">
        <v>8</v>
      </c>
      <c r="C114" s="27">
        <v>15676000</v>
      </c>
      <c r="D114" s="27">
        <v>15676000</v>
      </c>
      <c r="E114" s="26">
        <v>2486790.4700000002</v>
      </c>
      <c r="F114" s="26">
        <v>2486790.4700000002</v>
      </c>
      <c r="G114" s="26">
        <v>12503000</v>
      </c>
      <c r="H114" s="27">
        <v>686209.53</v>
      </c>
      <c r="I114" s="26">
        <v>750000</v>
      </c>
      <c r="J114" s="27">
        <v>273000</v>
      </c>
      <c r="K114" s="23">
        <v>0</v>
      </c>
      <c r="L114" s="23">
        <v>0</v>
      </c>
      <c r="M114" s="27">
        <v>273000</v>
      </c>
      <c r="N114" s="25">
        <v>0</v>
      </c>
      <c r="O114" s="25">
        <v>1</v>
      </c>
    </row>
    <row r="115" spans="1:15" ht="28.15" customHeight="1">
      <c r="A115" s="21">
        <v>400310600</v>
      </c>
      <c r="B115" s="22" t="s">
        <v>9</v>
      </c>
      <c r="C115" s="27">
        <v>54510257</v>
      </c>
      <c r="D115" s="27">
        <v>53010257</v>
      </c>
      <c r="E115" s="26">
        <v>27705438.420000002</v>
      </c>
      <c r="F115" s="26">
        <v>16090442.08</v>
      </c>
      <c r="G115" s="26">
        <v>19999000</v>
      </c>
      <c r="H115" s="27">
        <v>5305818.58</v>
      </c>
      <c r="I115" s="26">
        <v>1500000</v>
      </c>
      <c r="J115" s="27">
        <v>8024000</v>
      </c>
      <c r="K115" s="23">
        <v>0</v>
      </c>
      <c r="L115" s="27">
        <v>7979971.29</v>
      </c>
      <c r="M115" s="27">
        <v>44028.71</v>
      </c>
      <c r="N115" s="25">
        <v>0.99450000000000005</v>
      </c>
      <c r="O115" s="25">
        <v>5.4000000000000003E-3</v>
      </c>
    </row>
    <row r="116" spans="1:15" ht="28.15" customHeight="1">
      <c r="A116" s="21">
        <v>400330500</v>
      </c>
      <c r="B116" s="22" t="s">
        <v>154</v>
      </c>
      <c r="C116" s="27">
        <v>2023000</v>
      </c>
      <c r="D116" s="27">
        <v>2023000</v>
      </c>
      <c r="E116" s="26">
        <v>26840</v>
      </c>
      <c r="F116" s="26">
        <v>26840</v>
      </c>
      <c r="G116" s="26">
        <v>1990000</v>
      </c>
      <c r="H116" s="27">
        <v>6160</v>
      </c>
      <c r="I116" s="24">
        <v>0</v>
      </c>
      <c r="J116" s="23">
        <v>0</v>
      </c>
      <c r="K116" s="23">
        <v>0</v>
      </c>
      <c r="L116" s="23">
        <v>0</v>
      </c>
      <c r="M116" s="23">
        <v>0</v>
      </c>
      <c r="N116" s="25">
        <v>0</v>
      </c>
      <c r="O116" s="25">
        <v>0</v>
      </c>
    </row>
    <row r="117" spans="1:15" ht="28.15" customHeight="1">
      <c r="A117" s="21">
        <v>400340000</v>
      </c>
      <c r="B117" s="22" t="s">
        <v>155</v>
      </c>
      <c r="C117" s="27">
        <v>5894000</v>
      </c>
      <c r="D117" s="27">
        <v>5894000</v>
      </c>
      <c r="E117" s="26">
        <v>4000000</v>
      </c>
      <c r="F117" s="26">
        <v>4000000</v>
      </c>
      <c r="G117" s="26">
        <v>1769000</v>
      </c>
      <c r="H117" s="27">
        <v>125000</v>
      </c>
      <c r="I117" s="24">
        <v>0</v>
      </c>
      <c r="J117" s="23">
        <v>0</v>
      </c>
      <c r="K117" s="23">
        <v>0</v>
      </c>
      <c r="L117" s="23">
        <v>0</v>
      </c>
      <c r="M117" s="23">
        <v>0</v>
      </c>
      <c r="N117" s="25">
        <v>0</v>
      </c>
      <c r="O117" s="25">
        <v>0</v>
      </c>
    </row>
    <row r="118" spans="1:15" ht="28.15" customHeight="1">
      <c r="A118" s="21">
        <v>400390000</v>
      </c>
      <c r="B118" s="22" t="s">
        <v>156</v>
      </c>
      <c r="C118" s="27">
        <v>73313000</v>
      </c>
      <c r="D118" s="27">
        <v>73313000</v>
      </c>
      <c r="E118" s="26">
        <v>10632653.800000001</v>
      </c>
      <c r="F118" s="26">
        <v>7674768</v>
      </c>
      <c r="G118" s="26">
        <v>62680000</v>
      </c>
      <c r="H118" s="23">
        <v>346.2</v>
      </c>
      <c r="I118" s="24">
        <v>0</v>
      </c>
      <c r="J118" s="23">
        <v>0</v>
      </c>
      <c r="K118" s="23">
        <v>0</v>
      </c>
      <c r="L118" s="23">
        <v>0</v>
      </c>
      <c r="M118" s="23">
        <v>0</v>
      </c>
      <c r="N118" s="25">
        <v>0</v>
      </c>
      <c r="O118" s="25">
        <v>0</v>
      </c>
    </row>
    <row r="119" spans="1:15" ht="28.15" customHeight="1">
      <c r="A119" s="21">
        <v>400410100</v>
      </c>
      <c r="B119" s="22" t="s">
        <v>157</v>
      </c>
      <c r="C119" s="27">
        <v>1338000</v>
      </c>
      <c r="D119" s="27">
        <v>1338000</v>
      </c>
      <c r="E119" s="26">
        <v>1222574</v>
      </c>
      <c r="F119" s="26">
        <v>1215574</v>
      </c>
      <c r="G119" s="26">
        <v>108000</v>
      </c>
      <c r="H119" s="27">
        <v>7426</v>
      </c>
      <c r="I119" s="24">
        <v>0</v>
      </c>
      <c r="J119" s="23">
        <v>0</v>
      </c>
      <c r="K119" s="23">
        <v>0</v>
      </c>
      <c r="L119" s="23">
        <v>0</v>
      </c>
      <c r="M119" s="23">
        <v>0</v>
      </c>
      <c r="N119" s="25">
        <v>0</v>
      </c>
      <c r="O119" s="25">
        <v>0</v>
      </c>
    </row>
    <row r="120" spans="1:15" ht="28.15" customHeight="1">
      <c r="A120" s="21">
        <v>400410200</v>
      </c>
      <c r="B120" s="22" t="s">
        <v>10</v>
      </c>
      <c r="C120" s="27">
        <v>60000000</v>
      </c>
      <c r="D120" s="27">
        <v>63600000</v>
      </c>
      <c r="E120" s="26">
        <v>18330657.329999998</v>
      </c>
      <c r="F120" s="26">
        <v>5316003.7300000004</v>
      </c>
      <c r="G120" s="26">
        <v>36396000</v>
      </c>
      <c r="H120" s="27">
        <v>8873342.6699999999</v>
      </c>
      <c r="I120" s="24">
        <v>0</v>
      </c>
      <c r="J120" s="27">
        <v>1788000</v>
      </c>
      <c r="K120" s="23">
        <v>0</v>
      </c>
      <c r="L120" s="27">
        <v>1742776.55</v>
      </c>
      <c r="M120" s="27">
        <v>45223.45</v>
      </c>
      <c r="N120" s="25">
        <v>0.97470000000000001</v>
      </c>
      <c r="O120" s="25">
        <v>2.52E-2</v>
      </c>
    </row>
    <row r="121" spans="1:15" ht="28.15" customHeight="1">
      <c r="A121" s="21">
        <v>400410300</v>
      </c>
      <c r="B121" s="22" t="s">
        <v>158</v>
      </c>
      <c r="C121" s="27">
        <v>26651000</v>
      </c>
      <c r="D121" s="27">
        <v>26651000</v>
      </c>
      <c r="E121" s="26">
        <v>2763000</v>
      </c>
      <c r="F121" s="26">
        <v>2763000</v>
      </c>
      <c r="G121" s="26">
        <v>23888000</v>
      </c>
      <c r="H121" s="23">
        <v>0</v>
      </c>
      <c r="I121" s="24">
        <v>0</v>
      </c>
      <c r="J121" s="23">
        <v>0</v>
      </c>
      <c r="K121" s="23">
        <v>0</v>
      </c>
      <c r="L121" s="23">
        <v>0</v>
      </c>
      <c r="M121" s="23">
        <v>0</v>
      </c>
      <c r="N121" s="25">
        <v>0</v>
      </c>
      <c r="O121" s="25">
        <v>0</v>
      </c>
    </row>
    <row r="122" spans="1:15" ht="28.15" customHeight="1">
      <c r="A122" s="21">
        <v>400410400</v>
      </c>
      <c r="B122" s="22" t="s">
        <v>159</v>
      </c>
      <c r="C122" s="27">
        <v>39785000</v>
      </c>
      <c r="D122" s="27">
        <v>39785000</v>
      </c>
      <c r="E122" s="24">
        <v>0</v>
      </c>
      <c r="F122" s="24">
        <v>0</v>
      </c>
      <c r="G122" s="26">
        <v>39785000</v>
      </c>
      <c r="H122" s="23">
        <v>0</v>
      </c>
      <c r="I122" s="24">
        <v>0</v>
      </c>
      <c r="J122" s="23">
        <v>0</v>
      </c>
      <c r="K122" s="23">
        <v>0</v>
      </c>
      <c r="L122" s="23">
        <v>0</v>
      </c>
      <c r="M122" s="23">
        <v>0</v>
      </c>
      <c r="N122" s="25">
        <v>0</v>
      </c>
      <c r="O122" s="25">
        <v>0</v>
      </c>
    </row>
    <row r="123" spans="1:15" ht="28.15" customHeight="1">
      <c r="A123" s="21">
        <v>400410500</v>
      </c>
      <c r="B123" s="22" t="s">
        <v>160</v>
      </c>
      <c r="C123" s="27">
        <v>25435000</v>
      </c>
      <c r="D123" s="27">
        <v>25435000</v>
      </c>
      <c r="E123" s="24">
        <v>0</v>
      </c>
      <c r="F123" s="24">
        <v>0</v>
      </c>
      <c r="G123" s="26">
        <v>25435000</v>
      </c>
      <c r="H123" s="23">
        <v>0</v>
      </c>
      <c r="I123" s="24">
        <v>0</v>
      </c>
      <c r="J123" s="23">
        <v>0</v>
      </c>
      <c r="K123" s="23">
        <v>0</v>
      </c>
      <c r="L123" s="23">
        <v>0</v>
      </c>
      <c r="M123" s="23">
        <v>0</v>
      </c>
      <c r="N123" s="25">
        <v>0</v>
      </c>
      <c r="O123" s="25">
        <v>0</v>
      </c>
    </row>
    <row r="124" spans="1:15" ht="28.15" customHeight="1">
      <c r="A124" s="21">
        <v>400410600</v>
      </c>
      <c r="B124" s="22" t="s">
        <v>161</v>
      </c>
      <c r="C124" s="27">
        <v>748200</v>
      </c>
      <c r="D124" s="27">
        <v>748200</v>
      </c>
      <c r="E124" s="26">
        <v>508200</v>
      </c>
      <c r="F124" s="24">
        <v>0</v>
      </c>
      <c r="G124" s="26">
        <v>240000</v>
      </c>
      <c r="H124" s="23">
        <v>0</v>
      </c>
      <c r="I124" s="24">
        <v>0</v>
      </c>
      <c r="J124" s="23">
        <v>0</v>
      </c>
      <c r="K124" s="23">
        <v>0</v>
      </c>
      <c r="L124" s="23">
        <v>0</v>
      </c>
      <c r="M124" s="23">
        <v>0</v>
      </c>
      <c r="N124" s="25">
        <v>0</v>
      </c>
      <c r="O124" s="25">
        <v>0</v>
      </c>
    </row>
    <row r="125" spans="1:15" ht="28.15" customHeight="1">
      <c r="A125" s="21">
        <v>400410700</v>
      </c>
      <c r="B125" s="22" t="s">
        <v>162</v>
      </c>
      <c r="C125" s="27">
        <v>22254000</v>
      </c>
      <c r="D125" s="27">
        <v>22254000</v>
      </c>
      <c r="E125" s="24">
        <v>0</v>
      </c>
      <c r="F125" s="24">
        <v>0</v>
      </c>
      <c r="G125" s="26">
        <v>22254000</v>
      </c>
      <c r="H125" s="23">
        <v>0</v>
      </c>
      <c r="I125" s="24">
        <v>0</v>
      </c>
      <c r="J125" s="23">
        <v>0</v>
      </c>
      <c r="K125" s="23">
        <v>0</v>
      </c>
      <c r="L125" s="23">
        <v>0</v>
      </c>
      <c r="M125" s="23">
        <v>0</v>
      </c>
      <c r="N125" s="25">
        <v>0</v>
      </c>
      <c r="O125" s="25">
        <v>0</v>
      </c>
    </row>
    <row r="126" spans="1:15" ht="28.15" customHeight="1">
      <c r="A126" s="21">
        <v>400410800</v>
      </c>
      <c r="B126" s="22" t="s">
        <v>11</v>
      </c>
      <c r="C126" s="27">
        <v>17500000</v>
      </c>
      <c r="D126" s="27">
        <v>17500000</v>
      </c>
      <c r="E126" s="26">
        <v>15629517.880000001</v>
      </c>
      <c r="F126" s="26">
        <v>5599795.7800000003</v>
      </c>
      <c r="G126" s="26">
        <v>182000</v>
      </c>
      <c r="H126" s="27">
        <v>1688482.12</v>
      </c>
      <c r="I126" s="26">
        <v>4500000</v>
      </c>
      <c r="J126" s="27">
        <v>7030000</v>
      </c>
      <c r="K126" s="23">
        <v>0</v>
      </c>
      <c r="L126" s="27">
        <v>6981567.71</v>
      </c>
      <c r="M126" s="27">
        <v>48432.29</v>
      </c>
      <c r="N126" s="25">
        <v>0.99309999999999998</v>
      </c>
      <c r="O126" s="25">
        <v>6.7999999999999996E-3</v>
      </c>
    </row>
    <row r="127" spans="1:15" ht="28.15" customHeight="1">
      <c r="A127" s="21">
        <v>400410900</v>
      </c>
      <c r="B127" s="22" t="s">
        <v>12</v>
      </c>
      <c r="C127" s="27">
        <v>16385000</v>
      </c>
      <c r="D127" s="27">
        <v>15385000</v>
      </c>
      <c r="E127" s="26">
        <v>13757069.5</v>
      </c>
      <c r="F127" s="26">
        <v>7945161.7000000002</v>
      </c>
      <c r="G127" s="26">
        <v>162000</v>
      </c>
      <c r="H127" s="27">
        <v>1465930.5</v>
      </c>
      <c r="I127" s="26">
        <v>3000000</v>
      </c>
      <c r="J127" s="27">
        <v>1499525</v>
      </c>
      <c r="K127" s="23">
        <v>0</v>
      </c>
      <c r="L127" s="27">
        <v>1359523.75</v>
      </c>
      <c r="M127" s="27">
        <v>140001.25</v>
      </c>
      <c r="N127" s="25">
        <v>0.90659999999999996</v>
      </c>
      <c r="O127" s="25">
        <v>9.3299999999999994E-2</v>
      </c>
    </row>
    <row r="128" spans="1:15" ht="28.15" customHeight="1">
      <c r="A128" s="21">
        <v>400411000</v>
      </c>
      <c r="B128" s="22" t="s">
        <v>13</v>
      </c>
      <c r="C128" s="27">
        <v>23581000</v>
      </c>
      <c r="D128" s="27">
        <v>23581000</v>
      </c>
      <c r="E128" s="26">
        <v>20224359</v>
      </c>
      <c r="F128" s="26">
        <v>7258708.4800000004</v>
      </c>
      <c r="G128" s="26">
        <v>1876000</v>
      </c>
      <c r="H128" s="27">
        <v>1480641</v>
      </c>
      <c r="I128" s="26">
        <v>5500000</v>
      </c>
      <c r="J128" s="27">
        <v>7225000</v>
      </c>
      <c r="K128" s="23">
        <v>0</v>
      </c>
      <c r="L128" s="27">
        <v>6895299.8099999996</v>
      </c>
      <c r="M128" s="27">
        <v>329700.19</v>
      </c>
      <c r="N128" s="25">
        <v>0.95430000000000004</v>
      </c>
      <c r="O128" s="25">
        <v>4.5600000000000002E-2</v>
      </c>
    </row>
    <row r="129" spans="1:15" ht="28.15" customHeight="1">
      <c r="A129" s="21">
        <v>400411100</v>
      </c>
      <c r="B129" s="22" t="s">
        <v>14</v>
      </c>
      <c r="C129" s="27">
        <v>20516000</v>
      </c>
      <c r="D129" s="27">
        <v>20516000</v>
      </c>
      <c r="E129" s="26">
        <v>20140085.02</v>
      </c>
      <c r="F129" s="26">
        <v>12440355.550000001</v>
      </c>
      <c r="G129" s="26">
        <v>204000</v>
      </c>
      <c r="H129" s="27">
        <v>171914.98</v>
      </c>
      <c r="I129" s="26">
        <v>2849000</v>
      </c>
      <c r="J129" s="27">
        <v>3933100</v>
      </c>
      <c r="K129" s="23">
        <v>0</v>
      </c>
      <c r="L129" s="27">
        <v>2115613.71</v>
      </c>
      <c r="M129" s="27">
        <v>1817486.29</v>
      </c>
      <c r="N129" s="25">
        <v>0.53779999999999994</v>
      </c>
      <c r="O129" s="25">
        <v>0.46210000000000001</v>
      </c>
    </row>
    <row r="130" spans="1:15" ht="28.15" customHeight="1">
      <c r="A130" s="21">
        <v>400411200</v>
      </c>
      <c r="B130" s="22" t="s">
        <v>15</v>
      </c>
      <c r="C130" s="27">
        <v>31000000</v>
      </c>
      <c r="D130" s="27">
        <v>31000000</v>
      </c>
      <c r="E130" s="26">
        <v>28014033.399999999</v>
      </c>
      <c r="F130" s="26">
        <v>19522207.329999998</v>
      </c>
      <c r="G130" s="26">
        <v>2423000</v>
      </c>
      <c r="H130" s="27">
        <v>562966.6</v>
      </c>
      <c r="I130" s="26">
        <v>5000000</v>
      </c>
      <c r="J130" s="27">
        <v>2970400</v>
      </c>
      <c r="K130" s="23">
        <v>0</v>
      </c>
      <c r="L130" s="27">
        <v>1956190.95</v>
      </c>
      <c r="M130" s="27">
        <v>1014209.05</v>
      </c>
      <c r="N130" s="25">
        <v>0.65849999999999997</v>
      </c>
      <c r="O130" s="25">
        <v>0.34139999999999998</v>
      </c>
    </row>
    <row r="131" spans="1:15" ht="28.15" customHeight="1">
      <c r="A131" s="21">
        <v>400411300</v>
      </c>
      <c r="B131" s="22" t="s">
        <v>16</v>
      </c>
      <c r="C131" s="27">
        <v>14589000</v>
      </c>
      <c r="D131" s="27">
        <v>14089000</v>
      </c>
      <c r="E131" s="26">
        <v>11607546.43</v>
      </c>
      <c r="F131" s="26">
        <v>6988275</v>
      </c>
      <c r="G131" s="26">
        <v>660000</v>
      </c>
      <c r="H131" s="27">
        <v>1821453.57</v>
      </c>
      <c r="I131" s="26">
        <v>878000</v>
      </c>
      <c r="J131" s="27">
        <v>1709711</v>
      </c>
      <c r="K131" s="23">
        <v>0</v>
      </c>
      <c r="L131" s="23">
        <v>0</v>
      </c>
      <c r="M131" s="27">
        <v>1709711</v>
      </c>
      <c r="N131" s="25">
        <v>0</v>
      </c>
      <c r="O131" s="25">
        <v>1</v>
      </c>
    </row>
    <row r="132" spans="1:15" ht="28.15" customHeight="1">
      <c r="A132" s="21">
        <v>400411400</v>
      </c>
      <c r="B132" s="22" t="s">
        <v>17</v>
      </c>
      <c r="C132" s="27">
        <v>25487000</v>
      </c>
      <c r="D132" s="27">
        <v>23487000</v>
      </c>
      <c r="E132" s="26">
        <v>19834644.440000001</v>
      </c>
      <c r="F132" s="26">
        <v>13591092.09</v>
      </c>
      <c r="G132" s="26">
        <v>231000</v>
      </c>
      <c r="H132" s="27">
        <v>3421355.56</v>
      </c>
      <c r="I132" s="26">
        <v>3456000</v>
      </c>
      <c r="J132" s="27">
        <v>2102000</v>
      </c>
      <c r="K132" s="23">
        <v>0</v>
      </c>
      <c r="L132" s="27">
        <v>1129565.29</v>
      </c>
      <c r="M132" s="27">
        <v>972434.71</v>
      </c>
      <c r="N132" s="25">
        <v>0.5373</v>
      </c>
      <c r="O132" s="25">
        <v>0.46260000000000001</v>
      </c>
    </row>
    <row r="133" spans="1:15" ht="28.15" customHeight="1">
      <c r="A133" s="21">
        <v>400411600</v>
      </c>
      <c r="B133" s="22" t="s">
        <v>18</v>
      </c>
      <c r="C133" s="27">
        <v>17108000</v>
      </c>
      <c r="D133" s="27">
        <v>16308000</v>
      </c>
      <c r="E133" s="26">
        <v>13052400</v>
      </c>
      <c r="F133" s="26">
        <v>6500872.5700000003</v>
      </c>
      <c r="G133" s="26">
        <v>750000</v>
      </c>
      <c r="H133" s="27">
        <v>2505600</v>
      </c>
      <c r="I133" s="26">
        <v>1733000</v>
      </c>
      <c r="J133" s="27">
        <v>1598820</v>
      </c>
      <c r="K133" s="23">
        <v>0</v>
      </c>
      <c r="L133" s="27">
        <v>1142132.97</v>
      </c>
      <c r="M133" s="27">
        <v>456687.03</v>
      </c>
      <c r="N133" s="25">
        <v>0.71430000000000005</v>
      </c>
      <c r="O133" s="25">
        <v>0.28560000000000002</v>
      </c>
    </row>
    <row r="134" spans="1:15" ht="28.15" customHeight="1">
      <c r="A134" s="21">
        <v>400420000</v>
      </c>
      <c r="B134" s="22" t="s">
        <v>163</v>
      </c>
      <c r="C134" s="27">
        <v>1440000</v>
      </c>
      <c r="D134" s="27">
        <v>1440000</v>
      </c>
      <c r="E134" s="24">
        <v>0</v>
      </c>
      <c r="F134" s="24">
        <v>0</v>
      </c>
      <c r="G134" s="26">
        <v>660000</v>
      </c>
      <c r="H134" s="27">
        <v>780000</v>
      </c>
      <c r="I134" s="24">
        <v>0</v>
      </c>
      <c r="J134" s="23">
        <v>0</v>
      </c>
      <c r="K134" s="23">
        <v>0</v>
      </c>
      <c r="L134" s="23">
        <v>0</v>
      </c>
      <c r="M134" s="23">
        <v>0</v>
      </c>
      <c r="N134" s="25">
        <v>0</v>
      </c>
      <c r="O134" s="25">
        <v>0</v>
      </c>
    </row>
    <row r="135" spans="1:15" ht="28.15" customHeight="1">
      <c r="A135" s="21">
        <v>400460200</v>
      </c>
      <c r="B135" s="22" t="s">
        <v>19</v>
      </c>
      <c r="C135" s="27">
        <v>136305000</v>
      </c>
      <c r="D135" s="27">
        <v>138305000</v>
      </c>
      <c r="E135" s="26">
        <v>59365306.030000001</v>
      </c>
      <c r="F135" s="26">
        <v>40509468.490000002</v>
      </c>
      <c r="G135" s="26">
        <v>76150000</v>
      </c>
      <c r="H135" s="27">
        <v>2789693.97</v>
      </c>
      <c r="I135" s="26">
        <v>5000000</v>
      </c>
      <c r="J135" s="27">
        <v>5625000</v>
      </c>
      <c r="K135" s="23">
        <v>0</v>
      </c>
      <c r="L135" s="27">
        <v>5424924.9000000004</v>
      </c>
      <c r="M135" s="27">
        <v>200075.1</v>
      </c>
      <c r="N135" s="25">
        <v>0.96440000000000003</v>
      </c>
      <c r="O135" s="25">
        <v>3.5499999999999997E-2</v>
      </c>
    </row>
    <row r="136" spans="1:15" ht="28.15" customHeight="1">
      <c r="A136" s="21">
        <v>400660000</v>
      </c>
      <c r="B136" s="22" t="s">
        <v>31</v>
      </c>
      <c r="C136" s="27">
        <v>141000</v>
      </c>
      <c r="D136" s="27">
        <v>141000</v>
      </c>
      <c r="E136" s="24">
        <v>0</v>
      </c>
      <c r="F136" s="24">
        <v>0</v>
      </c>
      <c r="G136" s="26">
        <v>141000</v>
      </c>
      <c r="H136" s="23">
        <v>0</v>
      </c>
      <c r="I136" s="24">
        <v>0</v>
      </c>
      <c r="J136" s="23">
        <v>0</v>
      </c>
      <c r="K136" s="23">
        <v>0</v>
      </c>
      <c r="L136" s="23">
        <v>0</v>
      </c>
      <c r="M136" s="23">
        <v>0</v>
      </c>
      <c r="N136" s="25">
        <v>0</v>
      </c>
      <c r="O136" s="25">
        <v>0</v>
      </c>
    </row>
    <row r="137" spans="1:15" ht="28.15" customHeight="1">
      <c r="A137" s="21">
        <v>400700100</v>
      </c>
      <c r="B137" s="22" t="s">
        <v>164</v>
      </c>
      <c r="C137" s="27">
        <v>35725000</v>
      </c>
      <c r="D137" s="27">
        <v>35725000</v>
      </c>
      <c r="E137" s="26">
        <v>1118000</v>
      </c>
      <c r="F137" s="26">
        <v>988000</v>
      </c>
      <c r="G137" s="24">
        <v>0</v>
      </c>
      <c r="H137" s="27">
        <v>34607000</v>
      </c>
      <c r="I137" s="24">
        <v>0</v>
      </c>
      <c r="J137" s="23">
        <v>0</v>
      </c>
      <c r="K137" s="23">
        <v>0</v>
      </c>
      <c r="L137" s="23">
        <v>0</v>
      </c>
      <c r="M137" s="23">
        <v>0</v>
      </c>
      <c r="N137" s="25">
        <v>0</v>
      </c>
      <c r="O137" s="25">
        <v>0</v>
      </c>
    </row>
    <row r="138" spans="1:15" ht="28.15" customHeight="1">
      <c r="A138" s="21">
        <v>400700200</v>
      </c>
      <c r="B138" s="22" t="s">
        <v>165</v>
      </c>
      <c r="C138" s="27">
        <v>16310000</v>
      </c>
      <c r="D138" s="27">
        <v>16310000</v>
      </c>
      <c r="E138" s="26">
        <v>5390402.25</v>
      </c>
      <c r="F138" s="26">
        <v>5347180.05</v>
      </c>
      <c r="G138" s="24">
        <v>0</v>
      </c>
      <c r="H138" s="27">
        <v>10919597.75</v>
      </c>
      <c r="I138" s="24">
        <v>0</v>
      </c>
      <c r="J138" s="23">
        <v>0</v>
      </c>
      <c r="K138" s="23">
        <v>0</v>
      </c>
      <c r="L138" s="23">
        <v>0</v>
      </c>
      <c r="M138" s="23">
        <v>0</v>
      </c>
      <c r="N138" s="25">
        <v>0</v>
      </c>
      <c r="O138" s="25">
        <v>0</v>
      </c>
    </row>
    <row r="139" spans="1:15" ht="28.15" customHeight="1">
      <c r="A139" s="21">
        <v>400700300</v>
      </c>
      <c r="B139" s="22" t="s">
        <v>166</v>
      </c>
      <c r="C139" s="27">
        <v>52650000</v>
      </c>
      <c r="D139" s="27">
        <v>52650000</v>
      </c>
      <c r="E139" s="26">
        <v>15401783</v>
      </c>
      <c r="F139" s="26">
        <v>15237570</v>
      </c>
      <c r="G139" s="24">
        <v>0</v>
      </c>
      <c r="H139" s="27">
        <v>37248217</v>
      </c>
      <c r="I139" s="24">
        <v>0</v>
      </c>
      <c r="J139" s="23">
        <v>0</v>
      </c>
      <c r="K139" s="23">
        <v>0</v>
      </c>
      <c r="L139" s="23">
        <v>0</v>
      </c>
      <c r="M139" s="23">
        <v>0</v>
      </c>
      <c r="N139" s="25">
        <v>0</v>
      </c>
      <c r="O139" s="25">
        <v>0</v>
      </c>
    </row>
    <row r="140" spans="1:15" ht="28.15" customHeight="1">
      <c r="A140" s="21">
        <v>400700400</v>
      </c>
      <c r="B140" s="22" t="s">
        <v>167</v>
      </c>
      <c r="C140" s="27">
        <v>12800000</v>
      </c>
      <c r="D140" s="27">
        <v>12800000</v>
      </c>
      <c r="E140" s="26">
        <v>998250</v>
      </c>
      <c r="F140" s="26">
        <v>981750</v>
      </c>
      <c r="G140" s="24">
        <v>0</v>
      </c>
      <c r="H140" s="27">
        <v>11801750</v>
      </c>
      <c r="I140" s="24">
        <v>0</v>
      </c>
      <c r="J140" s="23">
        <v>0</v>
      </c>
      <c r="K140" s="23">
        <v>0</v>
      </c>
      <c r="L140" s="23">
        <v>0</v>
      </c>
      <c r="M140" s="23">
        <v>0</v>
      </c>
      <c r="N140" s="25">
        <v>0</v>
      </c>
      <c r="O140" s="25">
        <v>0</v>
      </c>
    </row>
    <row r="141" spans="1:15" ht="28.15" customHeight="1">
      <c r="A141" s="21">
        <v>400800100</v>
      </c>
      <c r="B141" s="22" t="s">
        <v>168</v>
      </c>
      <c r="C141" s="27">
        <v>10530000</v>
      </c>
      <c r="D141" s="27">
        <v>10530000</v>
      </c>
      <c r="E141" s="26">
        <v>1734667.74</v>
      </c>
      <c r="F141" s="26">
        <v>1734667.74</v>
      </c>
      <c r="G141" s="26">
        <v>3062000</v>
      </c>
      <c r="H141" s="27">
        <v>5733332.2599999998</v>
      </c>
      <c r="I141" s="24">
        <v>0</v>
      </c>
      <c r="J141" s="23">
        <v>0</v>
      </c>
      <c r="K141" s="23">
        <v>0</v>
      </c>
      <c r="L141" s="23">
        <v>0</v>
      </c>
      <c r="M141" s="23">
        <v>0</v>
      </c>
      <c r="N141" s="25">
        <v>0</v>
      </c>
      <c r="O141" s="25">
        <v>0</v>
      </c>
    </row>
    <row r="142" spans="1:15" ht="28.15" customHeight="1">
      <c r="A142" s="21">
        <v>400800200</v>
      </c>
      <c r="B142" s="22" t="s">
        <v>169</v>
      </c>
      <c r="C142" s="27">
        <v>17000000</v>
      </c>
      <c r="D142" s="27">
        <v>17000000</v>
      </c>
      <c r="E142" s="24">
        <v>0</v>
      </c>
      <c r="F142" s="24">
        <v>0</v>
      </c>
      <c r="G142" s="24">
        <v>0</v>
      </c>
      <c r="H142" s="27">
        <v>17000000</v>
      </c>
      <c r="I142" s="24">
        <v>0</v>
      </c>
      <c r="J142" s="23">
        <v>0</v>
      </c>
      <c r="K142" s="23">
        <v>0</v>
      </c>
      <c r="L142" s="23">
        <v>0</v>
      </c>
      <c r="M142" s="23">
        <v>0</v>
      </c>
      <c r="N142" s="25">
        <v>0</v>
      </c>
      <c r="O142" s="25">
        <v>0</v>
      </c>
    </row>
    <row r="143" spans="1:15" ht="28.15" customHeight="1">
      <c r="A143" s="21">
        <v>400800300</v>
      </c>
      <c r="B143" s="22" t="s">
        <v>170</v>
      </c>
      <c r="C143" s="27">
        <v>28000000</v>
      </c>
      <c r="D143" s="27">
        <v>28000000</v>
      </c>
      <c r="E143" s="26">
        <v>171000</v>
      </c>
      <c r="F143" s="26">
        <v>171000</v>
      </c>
      <c r="G143" s="24">
        <v>0</v>
      </c>
      <c r="H143" s="27">
        <v>27829000</v>
      </c>
      <c r="I143" s="24">
        <v>0</v>
      </c>
      <c r="J143" s="23">
        <v>0</v>
      </c>
      <c r="K143" s="23">
        <v>0</v>
      </c>
      <c r="L143" s="23">
        <v>0</v>
      </c>
      <c r="M143" s="23">
        <v>0</v>
      </c>
      <c r="N143" s="25">
        <v>0</v>
      </c>
      <c r="O143" s="25">
        <v>0</v>
      </c>
    </row>
    <row r="144" spans="1:15" ht="28.15" customHeight="1">
      <c r="A144" s="21">
        <v>400800400</v>
      </c>
      <c r="B144" s="22" t="s">
        <v>171</v>
      </c>
      <c r="C144" s="27">
        <v>40582000</v>
      </c>
      <c r="D144" s="27">
        <v>40582000</v>
      </c>
      <c r="E144" s="26">
        <v>12935897.810000001</v>
      </c>
      <c r="F144" s="26">
        <v>10621749</v>
      </c>
      <c r="G144" s="26">
        <v>22976000</v>
      </c>
      <c r="H144" s="27">
        <v>4670102.1900000004</v>
      </c>
      <c r="I144" s="24">
        <v>0</v>
      </c>
      <c r="J144" s="23">
        <v>0</v>
      </c>
      <c r="K144" s="23">
        <v>0</v>
      </c>
      <c r="L144" s="23">
        <v>0</v>
      </c>
      <c r="M144" s="23">
        <v>0</v>
      </c>
      <c r="N144" s="25">
        <v>0</v>
      </c>
      <c r="O144" s="25">
        <v>0</v>
      </c>
    </row>
    <row r="145" spans="1:15" ht="28.15" customHeight="1">
      <c r="A145" s="21">
        <v>400800500</v>
      </c>
      <c r="B145" s="22" t="s">
        <v>172</v>
      </c>
      <c r="C145" s="27">
        <v>55325000</v>
      </c>
      <c r="D145" s="27">
        <v>55325000</v>
      </c>
      <c r="E145" s="26">
        <v>30493181.600000001</v>
      </c>
      <c r="F145" s="26">
        <v>30493181.600000001</v>
      </c>
      <c r="G145" s="26">
        <v>5918000</v>
      </c>
      <c r="H145" s="27">
        <v>18913818.399999999</v>
      </c>
      <c r="I145" s="24">
        <v>0</v>
      </c>
      <c r="J145" s="23">
        <v>0</v>
      </c>
      <c r="K145" s="23">
        <v>0</v>
      </c>
      <c r="L145" s="23">
        <v>0</v>
      </c>
      <c r="M145" s="23">
        <v>0</v>
      </c>
      <c r="N145" s="25">
        <v>0</v>
      </c>
      <c r="O145" s="25">
        <v>0</v>
      </c>
    </row>
    <row r="146" spans="1:15" ht="28.15" customHeight="1">
      <c r="A146" s="21">
        <v>400800600</v>
      </c>
      <c r="B146" s="22" t="s">
        <v>173</v>
      </c>
      <c r="C146" s="27">
        <v>5500000</v>
      </c>
      <c r="D146" s="27">
        <v>5500000</v>
      </c>
      <c r="E146" s="24">
        <v>0</v>
      </c>
      <c r="F146" s="24">
        <v>0</v>
      </c>
      <c r="G146" s="24">
        <v>0</v>
      </c>
      <c r="H146" s="27">
        <v>5500000</v>
      </c>
      <c r="I146" s="24">
        <v>0</v>
      </c>
      <c r="J146" s="23">
        <v>0</v>
      </c>
      <c r="K146" s="23">
        <v>0</v>
      </c>
      <c r="L146" s="23">
        <v>0</v>
      </c>
      <c r="M146" s="23">
        <v>0</v>
      </c>
      <c r="N146" s="25">
        <v>0</v>
      </c>
      <c r="O146" s="25">
        <v>0</v>
      </c>
    </row>
    <row r="147" spans="1:15" ht="28.15" customHeight="1">
      <c r="A147" s="21">
        <v>400800700</v>
      </c>
      <c r="B147" s="22" t="s">
        <v>174</v>
      </c>
      <c r="C147" s="27">
        <v>9495000</v>
      </c>
      <c r="D147" s="27">
        <v>9495000</v>
      </c>
      <c r="E147" s="24">
        <v>0</v>
      </c>
      <c r="F147" s="24">
        <v>0</v>
      </c>
      <c r="G147" s="24">
        <v>0</v>
      </c>
      <c r="H147" s="27">
        <v>9495000</v>
      </c>
      <c r="I147" s="24">
        <v>0</v>
      </c>
      <c r="J147" s="23">
        <v>0</v>
      </c>
      <c r="K147" s="23">
        <v>0</v>
      </c>
      <c r="L147" s="23">
        <v>0</v>
      </c>
      <c r="M147" s="23">
        <v>0</v>
      </c>
      <c r="N147" s="25">
        <v>0</v>
      </c>
      <c r="O147" s="25">
        <v>0</v>
      </c>
    </row>
    <row r="148" spans="1:15" ht="28.15" customHeight="1">
      <c r="A148" s="21">
        <v>400800800</v>
      </c>
      <c r="B148" s="22" t="s">
        <v>175</v>
      </c>
      <c r="C148" s="27">
        <v>5262000</v>
      </c>
      <c r="D148" s="27">
        <v>5262000</v>
      </c>
      <c r="E148" s="26">
        <v>1186686.8999999999</v>
      </c>
      <c r="F148" s="26">
        <v>9587.5</v>
      </c>
      <c r="G148" s="24">
        <v>0</v>
      </c>
      <c r="H148" s="27">
        <v>4075313.1</v>
      </c>
      <c r="I148" s="24">
        <v>0</v>
      </c>
      <c r="J148" s="23">
        <v>0</v>
      </c>
      <c r="K148" s="23">
        <v>0</v>
      </c>
      <c r="L148" s="23">
        <v>0</v>
      </c>
      <c r="M148" s="23">
        <v>0</v>
      </c>
      <c r="N148" s="25">
        <v>0</v>
      </c>
      <c r="O148" s="25">
        <v>0</v>
      </c>
    </row>
    <row r="149" spans="1:15" ht="28.15" customHeight="1">
      <c r="A149" s="21">
        <v>400810000</v>
      </c>
      <c r="B149" s="22" t="s">
        <v>20</v>
      </c>
      <c r="C149" s="27">
        <v>110927930</v>
      </c>
      <c r="D149" s="27">
        <v>109927930</v>
      </c>
      <c r="E149" s="26">
        <v>55745756.859999999</v>
      </c>
      <c r="F149" s="26">
        <v>47122371.460000001</v>
      </c>
      <c r="G149" s="26">
        <v>53167000</v>
      </c>
      <c r="H149" s="27">
        <v>1015173.14</v>
      </c>
      <c r="I149" s="26">
        <v>980000</v>
      </c>
      <c r="J149" s="27">
        <v>3575000</v>
      </c>
      <c r="K149" s="23">
        <v>0</v>
      </c>
      <c r="L149" s="27">
        <v>3465712.4</v>
      </c>
      <c r="M149" s="27">
        <v>109287.6</v>
      </c>
      <c r="N149" s="25">
        <v>0.96940000000000004</v>
      </c>
      <c r="O149" s="25">
        <v>3.0499999999999999E-2</v>
      </c>
    </row>
    <row r="150" spans="1:15" ht="28.15" customHeight="1">
      <c r="A150" s="21">
        <v>400870000</v>
      </c>
      <c r="B150" s="22" t="s">
        <v>176</v>
      </c>
      <c r="C150" s="27">
        <v>92000000</v>
      </c>
      <c r="D150" s="27">
        <v>92000000</v>
      </c>
      <c r="E150" s="24">
        <v>0</v>
      </c>
      <c r="F150" s="24">
        <v>0</v>
      </c>
      <c r="G150" s="24">
        <v>0</v>
      </c>
      <c r="H150" s="27">
        <v>92000000</v>
      </c>
      <c r="I150" s="24">
        <v>0</v>
      </c>
      <c r="J150" s="23">
        <v>0</v>
      </c>
      <c r="K150" s="23">
        <v>0</v>
      </c>
      <c r="L150" s="23">
        <v>0</v>
      </c>
      <c r="M150" s="23">
        <v>0</v>
      </c>
      <c r="N150" s="25">
        <v>0</v>
      </c>
      <c r="O150" s="25">
        <v>0</v>
      </c>
    </row>
    <row r="151" spans="1:15" ht="28.15" customHeight="1">
      <c r="A151" s="21">
        <v>400890000</v>
      </c>
      <c r="B151" s="22" t="s">
        <v>177</v>
      </c>
      <c r="C151" s="27">
        <v>7542000</v>
      </c>
      <c r="D151" s="27">
        <v>7542000</v>
      </c>
      <c r="E151" s="26">
        <v>2445415</v>
      </c>
      <c r="F151" s="26">
        <v>1244579.21</v>
      </c>
      <c r="G151" s="26">
        <v>4841000</v>
      </c>
      <c r="H151" s="27">
        <v>255585</v>
      </c>
      <c r="I151" s="24">
        <v>0</v>
      </c>
      <c r="J151" s="23">
        <v>0</v>
      </c>
      <c r="K151" s="23">
        <v>0</v>
      </c>
      <c r="L151" s="23">
        <v>0</v>
      </c>
      <c r="M151" s="23">
        <v>0</v>
      </c>
      <c r="N151" s="25">
        <v>0</v>
      </c>
      <c r="O151" s="25">
        <v>0</v>
      </c>
    </row>
    <row r="152" spans="1:15" ht="28.15" customHeight="1">
      <c r="A152" s="21">
        <v>400900100</v>
      </c>
      <c r="B152" s="22" t="s">
        <v>178</v>
      </c>
      <c r="C152" s="27">
        <v>5000000</v>
      </c>
      <c r="D152" s="27">
        <v>5000000</v>
      </c>
      <c r="E152" s="26">
        <v>3000000</v>
      </c>
      <c r="F152" s="26">
        <v>3000000</v>
      </c>
      <c r="G152" s="24">
        <v>0</v>
      </c>
      <c r="H152" s="27">
        <v>2000000</v>
      </c>
      <c r="I152" s="24">
        <v>0</v>
      </c>
      <c r="J152" s="23">
        <v>0</v>
      </c>
      <c r="K152" s="23">
        <v>0</v>
      </c>
      <c r="L152" s="23">
        <v>0</v>
      </c>
      <c r="M152" s="23">
        <v>0</v>
      </c>
      <c r="N152" s="25">
        <v>0</v>
      </c>
      <c r="O152" s="25">
        <v>0</v>
      </c>
    </row>
    <row r="153" spans="1:15" ht="28.15" customHeight="1">
      <c r="A153" s="21">
        <v>400900200</v>
      </c>
      <c r="B153" s="22" t="s">
        <v>179</v>
      </c>
      <c r="C153" s="27">
        <v>17000000</v>
      </c>
      <c r="D153" s="27">
        <v>17000000</v>
      </c>
      <c r="E153" s="26">
        <v>14100000</v>
      </c>
      <c r="F153" s="26">
        <v>14100000</v>
      </c>
      <c r="G153" s="26">
        <v>2900000</v>
      </c>
      <c r="H153" s="23">
        <v>0</v>
      </c>
      <c r="I153" s="24">
        <v>0</v>
      </c>
      <c r="J153" s="23">
        <v>0</v>
      </c>
      <c r="K153" s="23">
        <v>0</v>
      </c>
      <c r="L153" s="23">
        <v>0</v>
      </c>
      <c r="M153" s="23">
        <v>0</v>
      </c>
      <c r="N153" s="25">
        <v>0</v>
      </c>
      <c r="O153" s="25">
        <v>0</v>
      </c>
    </row>
    <row r="154" spans="1:15" ht="28.15" customHeight="1">
      <c r="A154" s="21">
        <v>400900300</v>
      </c>
      <c r="B154" s="22" t="s">
        <v>180</v>
      </c>
      <c r="C154" s="27">
        <v>57000000</v>
      </c>
      <c r="D154" s="27">
        <v>57000000</v>
      </c>
      <c r="E154" s="26">
        <v>13500000</v>
      </c>
      <c r="F154" s="26">
        <v>13500000</v>
      </c>
      <c r="G154" s="26">
        <v>43500000</v>
      </c>
      <c r="H154" s="23">
        <v>0</v>
      </c>
      <c r="I154" s="24">
        <v>0</v>
      </c>
      <c r="J154" s="23">
        <v>0</v>
      </c>
      <c r="K154" s="23">
        <v>0</v>
      </c>
      <c r="L154" s="23">
        <v>0</v>
      </c>
      <c r="M154" s="23">
        <v>0</v>
      </c>
      <c r="N154" s="25">
        <v>0</v>
      </c>
      <c r="O154" s="25">
        <v>0</v>
      </c>
    </row>
    <row r="155" spans="1:15" ht="28.15" customHeight="1">
      <c r="A155" s="21">
        <v>401020000</v>
      </c>
      <c r="B155" s="22" t="s">
        <v>21</v>
      </c>
      <c r="C155" s="27">
        <v>80000000</v>
      </c>
      <c r="D155" s="27">
        <v>73600000</v>
      </c>
      <c r="E155" s="26">
        <v>66022355.920000002</v>
      </c>
      <c r="F155" s="26">
        <v>45477639.32</v>
      </c>
      <c r="G155" s="24">
        <v>0</v>
      </c>
      <c r="H155" s="27">
        <v>7577644.0800000001</v>
      </c>
      <c r="I155" s="26">
        <v>3000000</v>
      </c>
      <c r="J155" s="27">
        <v>13573000</v>
      </c>
      <c r="K155" s="23">
        <v>0</v>
      </c>
      <c r="L155" s="27">
        <v>7687878.6600000001</v>
      </c>
      <c r="M155" s="27">
        <v>5885121.3399999999</v>
      </c>
      <c r="N155" s="25">
        <v>0.56640000000000001</v>
      </c>
      <c r="O155" s="25">
        <v>0.4335</v>
      </c>
    </row>
    <row r="156" spans="1:15" ht="28.15" customHeight="1">
      <c r="A156" s="21">
        <v>401030000</v>
      </c>
      <c r="B156" s="22" t="s">
        <v>33</v>
      </c>
      <c r="C156" s="27">
        <v>10041000</v>
      </c>
      <c r="D156" s="27">
        <v>7200000</v>
      </c>
      <c r="E156" s="26">
        <v>1041000</v>
      </c>
      <c r="F156" s="26">
        <v>1041000</v>
      </c>
      <c r="G156" s="24">
        <v>0</v>
      </c>
      <c r="H156" s="27">
        <v>6159000</v>
      </c>
      <c r="I156" s="26">
        <v>500000</v>
      </c>
      <c r="J156" s="23">
        <v>0</v>
      </c>
      <c r="K156" s="23">
        <v>0</v>
      </c>
      <c r="L156" s="23">
        <v>0</v>
      </c>
      <c r="M156" s="23">
        <v>0</v>
      </c>
      <c r="N156" s="25">
        <v>0</v>
      </c>
      <c r="O156" s="25">
        <v>0</v>
      </c>
    </row>
    <row r="157" spans="1:15" ht="28.15" customHeight="1">
      <c r="A157" s="21">
        <v>422400000</v>
      </c>
      <c r="B157" s="22" t="s">
        <v>34</v>
      </c>
      <c r="C157" s="23">
        <v>0</v>
      </c>
      <c r="D157" s="23">
        <v>0</v>
      </c>
      <c r="E157" s="24">
        <v>0</v>
      </c>
      <c r="F157" s="24">
        <v>0</v>
      </c>
      <c r="G157" s="24">
        <v>0</v>
      </c>
      <c r="H157" s="23">
        <v>0</v>
      </c>
      <c r="I157" s="26">
        <v>500000</v>
      </c>
      <c r="J157" s="23">
        <v>0</v>
      </c>
      <c r="K157" s="23">
        <v>0</v>
      </c>
      <c r="L157" s="23">
        <v>0</v>
      </c>
      <c r="M157" s="23">
        <v>0</v>
      </c>
      <c r="N157" s="25">
        <v>0</v>
      </c>
      <c r="O157" s="25">
        <v>0</v>
      </c>
    </row>
    <row r="158" spans="1:15" ht="28.15" customHeight="1">
      <c r="A158" s="21">
        <v>445000100</v>
      </c>
      <c r="B158" s="22" t="s">
        <v>35</v>
      </c>
      <c r="C158" s="27">
        <v>13976000</v>
      </c>
      <c r="D158" s="27">
        <v>13976000</v>
      </c>
      <c r="E158" s="26">
        <v>13970000</v>
      </c>
      <c r="F158" s="26">
        <v>13970000</v>
      </c>
      <c r="G158" s="24">
        <v>0</v>
      </c>
      <c r="H158" s="27">
        <v>6000</v>
      </c>
      <c r="I158" s="24">
        <v>0</v>
      </c>
      <c r="J158" s="23">
        <v>0</v>
      </c>
      <c r="K158" s="23">
        <v>0</v>
      </c>
      <c r="L158" s="23">
        <v>0</v>
      </c>
      <c r="M158" s="23">
        <v>0</v>
      </c>
      <c r="N158" s="25">
        <v>0</v>
      </c>
      <c r="O158" s="25">
        <v>0</v>
      </c>
    </row>
    <row r="159" spans="1:15" ht="28.15" customHeight="1">
      <c r="A159" s="21">
        <v>470000100</v>
      </c>
      <c r="B159" s="22" t="s">
        <v>181</v>
      </c>
      <c r="C159" s="23">
        <v>0</v>
      </c>
      <c r="D159" s="23">
        <v>0</v>
      </c>
      <c r="E159" s="24">
        <v>0</v>
      </c>
      <c r="F159" s="24">
        <v>0</v>
      </c>
      <c r="G159" s="24">
        <v>0</v>
      </c>
      <c r="H159" s="23">
        <v>0</v>
      </c>
      <c r="I159" s="24">
        <v>0</v>
      </c>
      <c r="J159" s="23">
        <v>0</v>
      </c>
      <c r="K159" s="23">
        <v>0</v>
      </c>
      <c r="L159" s="23">
        <v>0</v>
      </c>
      <c r="M159" s="23">
        <v>0</v>
      </c>
      <c r="N159" s="25">
        <v>0</v>
      </c>
      <c r="O159" s="25">
        <v>0</v>
      </c>
    </row>
    <row r="160" spans="1:15" ht="28.15" customHeight="1">
      <c r="A160" s="21">
        <v>475000300</v>
      </c>
      <c r="B160" s="22" t="s">
        <v>144</v>
      </c>
      <c r="C160" s="27">
        <v>123000000</v>
      </c>
      <c r="D160" s="27">
        <v>123000000</v>
      </c>
      <c r="E160" s="26">
        <v>114768640.58</v>
      </c>
      <c r="F160" s="26">
        <v>67886830.450000003</v>
      </c>
      <c r="G160" s="24">
        <v>0</v>
      </c>
      <c r="H160" s="27">
        <v>8231359.4199999999</v>
      </c>
      <c r="I160" s="26">
        <v>6889000</v>
      </c>
      <c r="J160" s="27">
        <v>6889000</v>
      </c>
      <c r="K160" s="23">
        <v>0</v>
      </c>
      <c r="L160" s="27">
        <v>6291075</v>
      </c>
      <c r="M160" s="27">
        <v>597925</v>
      </c>
      <c r="N160" s="25">
        <v>0.91320000000000001</v>
      </c>
      <c r="O160" s="25">
        <v>8.6699999999999999E-2</v>
      </c>
    </row>
    <row r="161" spans="1:15" ht="28.15" customHeight="1">
      <c r="A161" s="21">
        <v>475000500</v>
      </c>
      <c r="B161" s="22" t="s">
        <v>182</v>
      </c>
      <c r="C161" s="27">
        <v>150207000</v>
      </c>
      <c r="D161" s="27">
        <v>150207000</v>
      </c>
      <c r="E161" s="26">
        <v>39003702.299999997</v>
      </c>
      <c r="F161" s="26">
        <v>31801067</v>
      </c>
      <c r="G161" s="24">
        <v>0</v>
      </c>
      <c r="H161" s="27">
        <v>111203297.7</v>
      </c>
      <c r="I161" s="26">
        <v>11638000</v>
      </c>
      <c r="J161" s="27">
        <v>11638000</v>
      </c>
      <c r="K161" s="23">
        <v>0</v>
      </c>
      <c r="L161" s="27">
        <v>1694385</v>
      </c>
      <c r="M161" s="27">
        <v>9943615</v>
      </c>
      <c r="N161" s="25">
        <v>0.14549999999999999</v>
      </c>
      <c r="O161" s="25">
        <v>0.85440000000000005</v>
      </c>
    </row>
    <row r="162" spans="1:15" ht="28.15" customHeight="1">
      <c r="A162" s="21">
        <v>475000600</v>
      </c>
      <c r="B162" s="22" t="s">
        <v>183</v>
      </c>
      <c r="C162" s="27">
        <v>3175000</v>
      </c>
      <c r="D162" s="27">
        <v>3175000</v>
      </c>
      <c r="E162" s="26">
        <v>2098540</v>
      </c>
      <c r="F162" s="26">
        <v>2098540</v>
      </c>
      <c r="G162" s="24">
        <v>0</v>
      </c>
      <c r="H162" s="27">
        <v>1076460</v>
      </c>
      <c r="I162" s="26">
        <v>361000</v>
      </c>
      <c r="J162" s="23">
        <v>0</v>
      </c>
      <c r="K162" s="23">
        <v>0</v>
      </c>
      <c r="L162" s="23">
        <v>0</v>
      </c>
      <c r="M162" s="23">
        <v>0</v>
      </c>
      <c r="N162" s="25">
        <v>0</v>
      </c>
      <c r="O162" s="25">
        <v>0</v>
      </c>
    </row>
    <row r="163" spans="1:15" ht="28.15" customHeight="1">
      <c r="A163" s="21">
        <v>475000800</v>
      </c>
      <c r="B163" s="22" t="s">
        <v>184</v>
      </c>
      <c r="C163" s="27">
        <v>23053000</v>
      </c>
      <c r="D163" s="27">
        <v>23053000</v>
      </c>
      <c r="E163" s="26">
        <v>18105666.699999999</v>
      </c>
      <c r="F163" s="26">
        <v>8760666.6999999993</v>
      </c>
      <c r="G163" s="24">
        <v>0</v>
      </c>
      <c r="H163" s="27">
        <v>4947333.3</v>
      </c>
      <c r="I163" s="26">
        <v>1860000</v>
      </c>
      <c r="J163" s="27">
        <v>3400000</v>
      </c>
      <c r="K163" s="23">
        <v>0</v>
      </c>
      <c r="L163" s="27">
        <v>3400000</v>
      </c>
      <c r="M163" s="23">
        <v>0</v>
      </c>
      <c r="N163" s="25">
        <v>1</v>
      </c>
      <c r="O163" s="25">
        <v>0</v>
      </c>
    </row>
    <row r="164" spans="1:15" ht="28.15" customHeight="1">
      <c r="A164" s="21">
        <v>475001000</v>
      </c>
      <c r="B164" s="22" t="s">
        <v>145</v>
      </c>
      <c r="C164" s="27">
        <v>2952000</v>
      </c>
      <c r="D164" s="27">
        <v>2952000</v>
      </c>
      <c r="E164" s="26">
        <v>2918481.31</v>
      </c>
      <c r="F164" s="26">
        <v>1447161.31</v>
      </c>
      <c r="G164" s="24">
        <v>0</v>
      </c>
      <c r="H164" s="27">
        <v>33518.69</v>
      </c>
      <c r="I164" s="26">
        <v>109000</v>
      </c>
      <c r="J164" s="27">
        <v>299250</v>
      </c>
      <c r="K164" s="23">
        <v>0</v>
      </c>
      <c r="L164" s="27">
        <v>299250</v>
      </c>
      <c r="M164" s="23">
        <v>0</v>
      </c>
      <c r="N164" s="25">
        <v>1</v>
      </c>
      <c r="O164" s="25">
        <v>0</v>
      </c>
    </row>
    <row r="165" spans="1:15" ht="28.15" customHeight="1">
      <c r="A165" s="21">
        <v>475001200</v>
      </c>
      <c r="B165" s="22" t="s">
        <v>185</v>
      </c>
      <c r="C165" s="27">
        <v>8519000</v>
      </c>
      <c r="D165" s="27">
        <v>8519000</v>
      </c>
      <c r="E165" s="26">
        <v>3990000</v>
      </c>
      <c r="F165" s="26">
        <v>997500</v>
      </c>
      <c r="G165" s="24">
        <v>0</v>
      </c>
      <c r="H165" s="27">
        <v>4529000</v>
      </c>
      <c r="I165" s="26">
        <v>1006000</v>
      </c>
      <c r="J165" s="23">
        <v>0</v>
      </c>
      <c r="K165" s="23">
        <v>0</v>
      </c>
      <c r="L165" s="23">
        <v>0</v>
      </c>
      <c r="M165" s="23">
        <v>0</v>
      </c>
      <c r="N165" s="25">
        <v>0</v>
      </c>
      <c r="O165" s="25">
        <v>0</v>
      </c>
    </row>
    <row r="166" spans="1:15" ht="28.15" customHeight="1">
      <c r="A166" s="21">
        <v>475001300</v>
      </c>
      <c r="B166" s="22" t="s">
        <v>186</v>
      </c>
      <c r="C166" s="27">
        <v>20140000</v>
      </c>
      <c r="D166" s="27">
        <v>20140000</v>
      </c>
      <c r="E166" s="26">
        <v>11040000</v>
      </c>
      <c r="F166" s="26">
        <v>8140000</v>
      </c>
      <c r="G166" s="24">
        <v>0</v>
      </c>
      <c r="H166" s="27">
        <v>9100000</v>
      </c>
      <c r="I166" s="26">
        <v>4653000</v>
      </c>
      <c r="J166" s="27">
        <v>4409000</v>
      </c>
      <c r="K166" s="23">
        <v>0</v>
      </c>
      <c r="L166" s="27">
        <v>4409000</v>
      </c>
      <c r="M166" s="23">
        <v>0</v>
      </c>
      <c r="N166" s="25">
        <v>1</v>
      </c>
      <c r="O166" s="25">
        <v>0</v>
      </c>
    </row>
    <row r="167" spans="1:15" ht="28.15" customHeight="1">
      <c r="A167" s="21">
        <v>475001400</v>
      </c>
      <c r="B167" s="22" t="s">
        <v>187</v>
      </c>
      <c r="C167" s="27">
        <v>8050000</v>
      </c>
      <c r="D167" s="27">
        <v>8050000</v>
      </c>
      <c r="E167" s="24">
        <v>0</v>
      </c>
      <c r="F167" s="24">
        <v>0</v>
      </c>
      <c r="G167" s="24">
        <v>0</v>
      </c>
      <c r="H167" s="27">
        <v>8050000</v>
      </c>
      <c r="I167" s="24">
        <v>0</v>
      </c>
      <c r="J167" s="23">
        <v>0</v>
      </c>
      <c r="K167" s="23">
        <v>0</v>
      </c>
      <c r="L167" s="23">
        <v>0</v>
      </c>
      <c r="M167" s="23">
        <v>0</v>
      </c>
      <c r="N167" s="25">
        <v>0</v>
      </c>
      <c r="O167" s="25">
        <v>0</v>
      </c>
    </row>
    <row r="168" spans="1:15" ht="28.15" customHeight="1">
      <c r="A168" s="21">
        <v>475001500</v>
      </c>
      <c r="B168" s="22" t="s">
        <v>188</v>
      </c>
      <c r="C168" s="27">
        <v>95511000</v>
      </c>
      <c r="D168" s="27">
        <v>95511000</v>
      </c>
      <c r="E168" s="26">
        <v>25031417.800000001</v>
      </c>
      <c r="F168" s="26">
        <v>19874223.309999999</v>
      </c>
      <c r="G168" s="24">
        <v>0</v>
      </c>
      <c r="H168" s="27">
        <v>70479582.200000003</v>
      </c>
      <c r="I168" s="26">
        <v>7508500</v>
      </c>
      <c r="J168" s="27">
        <v>1531293</v>
      </c>
      <c r="K168" s="23">
        <v>0</v>
      </c>
      <c r="L168" s="27">
        <v>255483.5</v>
      </c>
      <c r="M168" s="27">
        <v>1275809.5</v>
      </c>
      <c r="N168" s="25">
        <v>0.1668</v>
      </c>
      <c r="O168" s="25">
        <v>0.83309999999999995</v>
      </c>
    </row>
    <row r="169" spans="1:15" ht="28.15" customHeight="1">
      <c r="A169" s="21">
        <v>475002100</v>
      </c>
      <c r="B169" s="22" t="s">
        <v>189</v>
      </c>
      <c r="C169" s="27">
        <v>12000000</v>
      </c>
      <c r="D169" s="27">
        <v>12000000</v>
      </c>
      <c r="E169" s="24">
        <v>0</v>
      </c>
      <c r="F169" s="24">
        <v>0</v>
      </c>
      <c r="G169" s="24">
        <v>0</v>
      </c>
      <c r="H169" s="27">
        <v>12000000</v>
      </c>
      <c r="I169" s="26">
        <v>3791000</v>
      </c>
      <c r="J169" s="23">
        <v>0</v>
      </c>
      <c r="K169" s="23">
        <v>0</v>
      </c>
      <c r="L169" s="23">
        <v>0</v>
      </c>
      <c r="M169" s="23">
        <v>0</v>
      </c>
      <c r="N169" s="25">
        <v>0</v>
      </c>
      <c r="O169" s="25">
        <v>0</v>
      </c>
    </row>
    <row r="170" spans="1:15" ht="28.15" customHeight="1">
      <c r="A170" s="21">
        <v>475160100</v>
      </c>
      <c r="B170" s="22" t="s">
        <v>190</v>
      </c>
      <c r="C170" s="27">
        <v>2400000</v>
      </c>
      <c r="D170" s="27">
        <v>2400000</v>
      </c>
      <c r="E170" s="26">
        <v>2400000</v>
      </c>
      <c r="F170" s="24">
        <v>0</v>
      </c>
      <c r="G170" s="24">
        <v>0</v>
      </c>
      <c r="H170" s="23">
        <v>0</v>
      </c>
      <c r="I170" s="26">
        <v>87000</v>
      </c>
      <c r="J170" s="27">
        <v>260000</v>
      </c>
      <c r="K170" s="23">
        <v>0</v>
      </c>
      <c r="L170" s="27">
        <v>260000</v>
      </c>
      <c r="M170" s="23">
        <v>0</v>
      </c>
      <c r="N170" s="25">
        <v>1</v>
      </c>
      <c r="O170" s="25">
        <v>0</v>
      </c>
    </row>
    <row r="171" spans="1:15" ht="28.15" customHeight="1">
      <c r="A171" s="21">
        <v>475164500</v>
      </c>
      <c r="B171" s="22" t="s">
        <v>191</v>
      </c>
      <c r="C171" s="27">
        <v>22000000</v>
      </c>
      <c r="D171" s="27">
        <v>22000000</v>
      </c>
      <c r="E171" s="26">
        <v>20109431.579999998</v>
      </c>
      <c r="F171" s="26">
        <v>13060378.75</v>
      </c>
      <c r="G171" s="24">
        <v>0</v>
      </c>
      <c r="H171" s="27">
        <v>1890568.42</v>
      </c>
      <c r="I171" s="26">
        <v>3920000</v>
      </c>
      <c r="J171" s="27">
        <v>6635388</v>
      </c>
      <c r="K171" s="23">
        <v>0</v>
      </c>
      <c r="L171" s="27">
        <v>6635388</v>
      </c>
      <c r="M171" s="23">
        <v>0</v>
      </c>
      <c r="N171" s="25">
        <v>1</v>
      </c>
      <c r="O171" s="25">
        <v>0</v>
      </c>
    </row>
    <row r="172" spans="1:15" ht="28.15" customHeight="1">
      <c r="A172" s="21">
        <v>475165000</v>
      </c>
      <c r="B172" s="22" t="s">
        <v>192</v>
      </c>
      <c r="C172" s="27">
        <v>5000000</v>
      </c>
      <c r="D172" s="27">
        <v>5000000</v>
      </c>
      <c r="E172" s="24">
        <v>0</v>
      </c>
      <c r="F172" s="24">
        <v>0</v>
      </c>
      <c r="G172" s="24">
        <v>0</v>
      </c>
      <c r="H172" s="27">
        <v>5000000</v>
      </c>
      <c r="I172" s="26">
        <v>1006000</v>
      </c>
      <c r="J172" s="23">
        <v>0</v>
      </c>
      <c r="K172" s="23">
        <v>0</v>
      </c>
      <c r="L172" s="23">
        <v>0</v>
      </c>
      <c r="M172" s="23">
        <v>0</v>
      </c>
      <c r="N172" s="25">
        <v>0</v>
      </c>
      <c r="O172" s="25">
        <v>0</v>
      </c>
    </row>
    <row r="173" spans="1:15" ht="28.15" customHeight="1">
      <c r="A173" s="21">
        <v>475165200</v>
      </c>
      <c r="B173" s="22" t="s">
        <v>193</v>
      </c>
      <c r="C173" s="27">
        <v>8996000</v>
      </c>
      <c r="D173" s="27">
        <v>8996000</v>
      </c>
      <c r="E173" s="26">
        <v>8995900</v>
      </c>
      <c r="F173" s="26">
        <v>7379005</v>
      </c>
      <c r="G173" s="24">
        <v>0</v>
      </c>
      <c r="H173" s="23">
        <v>100</v>
      </c>
      <c r="I173" s="26">
        <v>1804000</v>
      </c>
      <c r="J173" s="27">
        <v>2422000</v>
      </c>
      <c r="K173" s="23">
        <v>0</v>
      </c>
      <c r="L173" s="23">
        <v>0</v>
      </c>
      <c r="M173" s="27">
        <v>2422000</v>
      </c>
      <c r="N173" s="25">
        <v>0</v>
      </c>
      <c r="O173" s="25">
        <v>1</v>
      </c>
    </row>
    <row r="174" spans="1:15" ht="28.15" customHeight="1">
      <c r="A174" s="21">
        <v>475165300</v>
      </c>
      <c r="B174" s="22" t="s">
        <v>194</v>
      </c>
      <c r="C174" s="27">
        <v>3162000</v>
      </c>
      <c r="D174" s="27">
        <v>3162000</v>
      </c>
      <c r="E174" s="26">
        <v>2400000</v>
      </c>
      <c r="F174" s="24">
        <v>0</v>
      </c>
      <c r="G174" s="24">
        <v>0</v>
      </c>
      <c r="H174" s="27">
        <v>762000</v>
      </c>
      <c r="I174" s="26">
        <v>255000</v>
      </c>
      <c r="J174" s="23">
        <v>0</v>
      </c>
      <c r="K174" s="23">
        <v>0</v>
      </c>
      <c r="L174" s="23">
        <v>0</v>
      </c>
      <c r="M174" s="23">
        <v>0</v>
      </c>
      <c r="N174" s="25">
        <v>0</v>
      </c>
      <c r="O174" s="25">
        <v>0</v>
      </c>
    </row>
    <row r="175" spans="1:15" ht="28.15" customHeight="1">
      <c r="A175" s="21">
        <v>475180100</v>
      </c>
      <c r="B175" s="22" t="s">
        <v>195</v>
      </c>
      <c r="C175" s="27">
        <v>63860000</v>
      </c>
      <c r="D175" s="27">
        <v>63860000</v>
      </c>
      <c r="E175" s="24">
        <v>0</v>
      </c>
      <c r="F175" s="24">
        <v>0</v>
      </c>
      <c r="G175" s="24">
        <v>0</v>
      </c>
      <c r="H175" s="27">
        <v>63860000</v>
      </c>
      <c r="I175" s="24">
        <v>0</v>
      </c>
      <c r="J175" s="23">
        <v>0</v>
      </c>
      <c r="K175" s="23">
        <v>0</v>
      </c>
      <c r="L175" s="23">
        <v>0</v>
      </c>
      <c r="M175" s="23">
        <v>0</v>
      </c>
      <c r="N175" s="25">
        <v>0</v>
      </c>
      <c r="O175" s="25">
        <v>0</v>
      </c>
    </row>
    <row r="176" spans="1:15" ht="28.15" customHeight="1">
      <c r="A176" s="21">
        <v>475180200</v>
      </c>
      <c r="B176" s="22" t="s">
        <v>196</v>
      </c>
      <c r="C176" s="27">
        <v>139331000</v>
      </c>
      <c r="D176" s="27">
        <v>124016366</v>
      </c>
      <c r="E176" s="24">
        <v>0</v>
      </c>
      <c r="F176" s="24">
        <v>0</v>
      </c>
      <c r="G176" s="24">
        <v>0</v>
      </c>
      <c r="H176" s="27">
        <v>124016366</v>
      </c>
      <c r="I176" s="26">
        <v>9646230</v>
      </c>
      <c r="J176" s="27">
        <v>9646230</v>
      </c>
      <c r="K176" s="23">
        <v>0</v>
      </c>
      <c r="L176" s="27">
        <v>9646230</v>
      </c>
      <c r="M176" s="23">
        <v>0</v>
      </c>
      <c r="N176" s="25">
        <v>1</v>
      </c>
      <c r="O176" s="25">
        <v>0</v>
      </c>
    </row>
    <row r="177" spans="1:15" ht="28.15" customHeight="1">
      <c r="A177" s="21">
        <v>475180300</v>
      </c>
      <c r="B177" s="22" t="s">
        <v>197</v>
      </c>
      <c r="C177" s="27">
        <v>53100000</v>
      </c>
      <c r="D177" s="27">
        <v>48270000</v>
      </c>
      <c r="E177" s="24">
        <v>0</v>
      </c>
      <c r="F177" s="24">
        <v>0</v>
      </c>
      <c r="G177" s="24">
        <v>0</v>
      </c>
      <c r="H177" s="27">
        <v>48270000</v>
      </c>
      <c r="I177" s="26">
        <v>14060000</v>
      </c>
      <c r="J177" s="27">
        <v>14060000</v>
      </c>
      <c r="K177" s="23">
        <v>0</v>
      </c>
      <c r="L177" s="27">
        <v>14060000</v>
      </c>
      <c r="M177" s="23">
        <v>0</v>
      </c>
      <c r="N177" s="25">
        <v>1</v>
      </c>
      <c r="O177" s="25">
        <v>0</v>
      </c>
    </row>
    <row r="178" spans="1:15" ht="28.15" customHeight="1">
      <c r="A178" s="21">
        <v>475180400</v>
      </c>
      <c r="B178" s="22" t="s">
        <v>198</v>
      </c>
      <c r="C178" s="27">
        <v>57622000</v>
      </c>
      <c r="D178" s="27">
        <v>50248750</v>
      </c>
      <c r="E178" s="24">
        <v>0</v>
      </c>
      <c r="F178" s="24">
        <v>0</v>
      </c>
      <c r="G178" s="24">
        <v>0</v>
      </c>
      <c r="H178" s="27">
        <v>50248750</v>
      </c>
      <c r="I178" s="26">
        <v>6525000</v>
      </c>
      <c r="J178" s="27">
        <v>16239400</v>
      </c>
      <c r="K178" s="23">
        <v>0</v>
      </c>
      <c r="L178" s="27">
        <v>16239400</v>
      </c>
      <c r="M178" s="23">
        <v>0</v>
      </c>
      <c r="N178" s="25">
        <v>1</v>
      </c>
      <c r="O178" s="25">
        <v>0</v>
      </c>
    </row>
    <row r="179" spans="1:15" ht="28.15" customHeight="1">
      <c r="A179" s="21">
        <v>475180500</v>
      </c>
      <c r="B179" s="22" t="s">
        <v>199</v>
      </c>
      <c r="C179" s="23">
        <v>0</v>
      </c>
      <c r="D179" s="27">
        <v>59741539</v>
      </c>
      <c r="E179" s="24">
        <v>0</v>
      </c>
      <c r="F179" s="24">
        <v>0</v>
      </c>
      <c r="G179" s="24">
        <v>0</v>
      </c>
      <c r="H179" s="27">
        <v>59741539</v>
      </c>
      <c r="I179" s="26">
        <v>27941000</v>
      </c>
      <c r="J179" s="27">
        <v>27941000</v>
      </c>
      <c r="K179" s="23">
        <v>0</v>
      </c>
      <c r="L179" s="27">
        <v>20988000</v>
      </c>
      <c r="M179" s="27">
        <v>6953000</v>
      </c>
      <c r="N179" s="25">
        <v>0.75109999999999999</v>
      </c>
      <c r="O179" s="25">
        <v>0.24879999999999999</v>
      </c>
    </row>
    <row r="180" spans="1:15" ht="28.15" customHeight="1">
      <c r="A180" s="21">
        <v>475180600</v>
      </c>
      <c r="B180" s="22" t="s">
        <v>200</v>
      </c>
      <c r="C180" s="27">
        <v>13100000</v>
      </c>
      <c r="D180" s="27">
        <v>12298140</v>
      </c>
      <c r="E180" s="24">
        <v>0</v>
      </c>
      <c r="F180" s="24">
        <v>0</v>
      </c>
      <c r="G180" s="24">
        <v>0</v>
      </c>
      <c r="H180" s="27">
        <v>12298140</v>
      </c>
      <c r="I180" s="24">
        <v>0</v>
      </c>
      <c r="J180" s="23">
        <v>0</v>
      </c>
      <c r="K180" s="23">
        <v>0</v>
      </c>
      <c r="L180" s="23">
        <v>0</v>
      </c>
      <c r="M180" s="23">
        <v>0</v>
      </c>
      <c r="N180" s="25">
        <v>0</v>
      </c>
      <c r="O180" s="25">
        <v>0</v>
      </c>
    </row>
    <row r="181" spans="1:15" ht="28.15" customHeight="1">
      <c r="A181" s="21">
        <v>475180700</v>
      </c>
      <c r="B181" s="22" t="s">
        <v>201</v>
      </c>
      <c r="C181" s="27">
        <v>404870000</v>
      </c>
      <c r="D181" s="27">
        <v>369190112</v>
      </c>
      <c r="E181" s="24">
        <v>0</v>
      </c>
      <c r="F181" s="24">
        <v>0</v>
      </c>
      <c r="G181" s="24">
        <v>0</v>
      </c>
      <c r="H181" s="27">
        <v>369190112</v>
      </c>
      <c r="I181" s="26">
        <v>75640000</v>
      </c>
      <c r="J181" s="27">
        <v>75640000</v>
      </c>
      <c r="K181" s="23">
        <v>0</v>
      </c>
      <c r="L181" s="23">
        <v>0</v>
      </c>
      <c r="M181" s="27">
        <v>75640000</v>
      </c>
      <c r="N181" s="25">
        <v>0</v>
      </c>
      <c r="O181" s="25">
        <v>1</v>
      </c>
    </row>
    <row r="182" spans="1:15" ht="28.15" customHeight="1">
      <c r="A182" s="21">
        <v>475221700</v>
      </c>
      <c r="B182" s="22" t="s">
        <v>202</v>
      </c>
      <c r="C182" s="27">
        <v>22994000</v>
      </c>
      <c r="D182" s="27">
        <v>22994000</v>
      </c>
      <c r="E182" s="26">
        <v>14166906.35</v>
      </c>
      <c r="F182" s="26">
        <v>7163406.3499999996</v>
      </c>
      <c r="G182" s="24">
        <v>0</v>
      </c>
      <c r="H182" s="27">
        <v>8827093.6500000004</v>
      </c>
      <c r="I182" s="26">
        <v>6037000</v>
      </c>
      <c r="J182" s="27">
        <v>6302233</v>
      </c>
      <c r="K182" s="23">
        <v>0</v>
      </c>
      <c r="L182" s="27">
        <v>6302000</v>
      </c>
      <c r="M182" s="23">
        <v>233</v>
      </c>
      <c r="N182" s="25">
        <v>0.99990000000000001</v>
      </c>
      <c r="O182" s="25">
        <v>0</v>
      </c>
    </row>
    <row r="183" spans="1:15" ht="28.15" customHeight="1">
      <c r="A183" s="21">
        <v>475181700</v>
      </c>
      <c r="B183" s="22" t="s">
        <v>203</v>
      </c>
      <c r="C183" s="27">
        <v>23421000</v>
      </c>
      <c r="D183" s="27">
        <v>23421000</v>
      </c>
      <c r="E183" s="24">
        <v>0</v>
      </c>
      <c r="F183" s="24">
        <v>0</v>
      </c>
      <c r="G183" s="24">
        <v>0</v>
      </c>
      <c r="H183" s="27">
        <v>23421000</v>
      </c>
      <c r="I183" s="24">
        <v>0</v>
      </c>
      <c r="J183" s="23">
        <v>0</v>
      </c>
      <c r="K183" s="23">
        <v>0</v>
      </c>
      <c r="L183" s="23">
        <v>0</v>
      </c>
      <c r="M183" s="23">
        <v>0</v>
      </c>
      <c r="N183" s="25">
        <v>0</v>
      </c>
      <c r="O183" s="25">
        <v>0</v>
      </c>
    </row>
    <row r="184" spans="1:15" ht="28.15" customHeight="1">
      <c r="A184" s="21">
        <v>475110100</v>
      </c>
      <c r="B184" s="22" t="s">
        <v>204</v>
      </c>
      <c r="C184" s="27">
        <v>20000000</v>
      </c>
      <c r="D184" s="27">
        <v>20000000</v>
      </c>
      <c r="E184" s="26">
        <v>19930449.75</v>
      </c>
      <c r="F184" s="26">
        <v>7528754.6600000001</v>
      </c>
      <c r="G184" s="24">
        <v>0</v>
      </c>
      <c r="H184" s="27">
        <v>69550.25</v>
      </c>
      <c r="I184" s="26">
        <v>7359000</v>
      </c>
      <c r="J184" s="27">
        <v>7359000</v>
      </c>
      <c r="K184" s="23">
        <v>0</v>
      </c>
      <c r="L184" s="27">
        <v>3829656.84</v>
      </c>
      <c r="M184" s="27">
        <v>3529343.16</v>
      </c>
      <c r="N184" s="25">
        <v>0.52039999999999997</v>
      </c>
      <c r="O184" s="25">
        <v>0.47949999999999998</v>
      </c>
    </row>
    <row r="185" spans="1:15" ht="28.15" customHeight="1">
      <c r="A185" s="21">
        <v>475110200</v>
      </c>
      <c r="B185" s="22" t="s">
        <v>205</v>
      </c>
      <c r="C185" s="27">
        <v>20000000</v>
      </c>
      <c r="D185" s="27">
        <v>70238008</v>
      </c>
      <c r="E185" s="26">
        <v>39588256.82</v>
      </c>
      <c r="F185" s="26">
        <v>14284780.970000001</v>
      </c>
      <c r="G185" s="24">
        <v>0</v>
      </c>
      <c r="H185" s="27">
        <v>30649751.18</v>
      </c>
      <c r="I185" s="26">
        <v>14086000</v>
      </c>
      <c r="J185" s="27">
        <v>25435400</v>
      </c>
      <c r="K185" s="23">
        <v>0</v>
      </c>
      <c r="L185" s="27">
        <v>25303475.850000001</v>
      </c>
      <c r="M185" s="27">
        <v>131924.15</v>
      </c>
      <c r="N185" s="25">
        <v>0.99480000000000002</v>
      </c>
      <c r="O185" s="25">
        <v>5.1000000000000004E-3</v>
      </c>
    </row>
    <row r="186" spans="1:15" ht="28.15" customHeight="1">
      <c r="A186" s="21">
        <v>475165600</v>
      </c>
      <c r="B186" s="22" t="s">
        <v>206</v>
      </c>
      <c r="C186" s="27">
        <v>2000000</v>
      </c>
      <c r="D186" s="27">
        <v>2000000</v>
      </c>
      <c r="E186" s="26">
        <v>1253500</v>
      </c>
      <c r="F186" s="26">
        <v>437000</v>
      </c>
      <c r="G186" s="24">
        <v>0</v>
      </c>
      <c r="H186" s="27">
        <v>746500</v>
      </c>
      <c r="I186" s="26">
        <v>335000</v>
      </c>
      <c r="J186" s="27">
        <v>816500</v>
      </c>
      <c r="K186" s="23">
        <v>0</v>
      </c>
      <c r="L186" s="27">
        <v>816500</v>
      </c>
      <c r="M186" s="23">
        <v>0</v>
      </c>
      <c r="N186" s="25">
        <v>1</v>
      </c>
      <c r="O186" s="25">
        <v>0</v>
      </c>
    </row>
    <row r="187" spans="1:15" ht="28.15" customHeight="1">
      <c r="A187" s="21">
        <v>475165800</v>
      </c>
      <c r="B187" s="22" t="s">
        <v>207</v>
      </c>
      <c r="C187" s="27">
        <v>7694100</v>
      </c>
      <c r="D187" s="27">
        <v>7694100</v>
      </c>
      <c r="E187" s="26">
        <v>7694100</v>
      </c>
      <c r="F187" s="24">
        <v>0</v>
      </c>
      <c r="G187" s="24">
        <v>0</v>
      </c>
      <c r="H187" s="23">
        <v>0</v>
      </c>
      <c r="I187" s="26">
        <v>503000</v>
      </c>
      <c r="J187" s="27">
        <v>1538820</v>
      </c>
      <c r="K187" s="23">
        <v>0</v>
      </c>
      <c r="L187" s="27">
        <v>1538820</v>
      </c>
      <c r="M187" s="23">
        <v>0</v>
      </c>
      <c r="N187" s="25">
        <v>1</v>
      </c>
      <c r="O187" s="25">
        <v>0</v>
      </c>
    </row>
    <row r="188" spans="1:15" ht="28.15" customHeight="1">
      <c r="A188" s="21">
        <v>320090000</v>
      </c>
      <c r="B188" s="22" t="s">
        <v>208</v>
      </c>
      <c r="C188" s="23">
        <v>0</v>
      </c>
      <c r="D188" s="23">
        <v>0</v>
      </c>
      <c r="E188" s="24">
        <v>0</v>
      </c>
      <c r="F188" s="24">
        <v>0</v>
      </c>
      <c r="G188" s="24">
        <v>0</v>
      </c>
      <c r="H188" s="23">
        <v>0</v>
      </c>
      <c r="I188" s="24">
        <v>0</v>
      </c>
      <c r="J188" s="27">
        <v>4000000</v>
      </c>
      <c r="K188" s="23">
        <v>0</v>
      </c>
      <c r="L188" s="27">
        <v>4000000</v>
      </c>
      <c r="M188" s="23">
        <v>0</v>
      </c>
      <c r="N188" s="25">
        <v>1</v>
      </c>
      <c r="O188" s="25">
        <v>0</v>
      </c>
    </row>
    <row r="189" spans="1:15" ht="28.15" customHeight="1">
      <c r="A189" s="21">
        <v>365000100</v>
      </c>
      <c r="B189" s="22" t="s">
        <v>209</v>
      </c>
      <c r="C189" s="23">
        <v>0</v>
      </c>
      <c r="D189" s="23">
        <v>0</v>
      </c>
      <c r="E189" s="24">
        <v>0</v>
      </c>
      <c r="F189" s="24">
        <v>0</v>
      </c>
      <c r="G189" s="24">
        <v>0</v>
      </c>
      <c r="H189" s="23">
        <v>0</v>
      </c>
      <c r="I189" s="24">
        <v>0</v>
      </c>
      <c r="J189" s="27">
        <v>17284000</v>
      </c>
      <c r="K189" s="23">
        <v>0</v>
      </c>
      <c r="L189" s="27">
        <v>14384174.82</v>
      </c>
      <c r="M189" s="27">
        <v>2899825.18</v>
      </c>
      <c r="N189" s="25">
        <v>0.83220000000000005</v>
      </c>
      <c r="O189" s="25">
        <v>0.16769999999999999</v>
      </c>
    </row>
    <row r="190" spans="1:15" ht="28.15" customHeight="1">
      <c r="A190" s="21">
        <v>365000200</v>
      </c>
      <c r="B190" s="22" t="s">
        <v>210</v>
      </c>
      <c r="C190" s="23">
        <v>0</v>
      </c>
      <c r="D190" s="23">
        <v>0</v>
      </c>
      <c r="E190" s="24">
        <v>0</v>
      </c>
      <c r="F190" s="24">
        <v>0</v>
      </c>
      <c r="G190" s="24">
        <v>0</v>
      </c>
      <c r="H190" s="23">
        <v>0</v>
      </c>
      <c r="I190" s="24">
        <v>0</v>
      </c>
      <c r="J190" s="27">
        <v>432000</v>
      </c>
      <c r="K190" s="23">
        <v>0</v>
      </c>
      <c r="L190" s="23">
        <v>0</v>
      </c>
      <c r="M190" s="27">
        <v>432000</v>
      </c>
      <c r="N190" s="25">
        <v>0</v>
      </c>
      <c r="O190" s="25">
        <v>1</v>
      </c>
    </row>
    <row r="191" spans="1:15" ht="28.15" customHeight="1">
      <c r="A191" s="21">
        <v>365000300</v>
      </c>
      <c r="B191" s="22" t="s">
        <v>211</v>
      </c>
      <c r="C191" s="23">
        <v>0</v>
      </c>
      <c r="D191" s="23">
        <v>0</v>
      </c>
      <c r="E191" s="24">
        <v>0</v>
      </c>
      <c r="F191" s="24">
        <v>0</v>
      </c>
      <c r="G191" s="24">
        <v>0</v>
      </c>
      <c r="H191" s="23">
        <v>0</v>
      </c>
      <c r="I191" s="24">
        <v>0</v>
      </c>
      <c r="J191" s="27">
        <v>197000</v>
      </c>
      <c r="K191" s="23">
        <v>0</v>
      </c>
      <c r="L191" s="27">
        <v>143342.85999999999</v>
      </c>
      <c r="M191" s="27">
        <v>53657.14</v>
      </c>
      <c r="N191" s="25">
        <v>0.72760000000000002</v>
      </c>
      <c r="O191" s="25">
        <v>0.27229999999999999</v>
      </c>
    </row>
    <row r="192" spans="1:15" ht="28.15" customHeight="1">
      <c r="A192" s="21">
        <v>365000400</v>
      </c>
      <c r="B192" s="22" t="s">
        <v>212</v>
      </c>
      <c r="C192" s="23">
        <v>0</v>
      </c>
      <c r="D192" s="23">
        <v>0</v>
      </c>
      <c r="E192" s="24">
        <v>0</v>
      </c>
      <c r="F192" s="24">
        <v>0</v>
      </c>
      <c r="G192" s="24">
        <v>0</v>
      </c>
      <c r="H192" s="23">
        <v>0</v>
      </c>
      <c r="I192" s="24">
        <v>0</v>
      </c>
      <c r="J192" s="27">
        <v>477000</v>
      </c>
      <c r="K192" s="23">
        <v>0</v>
      </c>
      <c r="L192" s="27">
        <v>230100</v>
      </c>
      <c r="M192" s="27">
        <v>246900</v>
      </c>
      <c r="N192" s="25">
        <v>0.48230000000000001</v>
      </c>
      <c r="O192" s="25">
        <v>0.51759999999999995</v>
      </c>
    </row>
    <row r="193" spans="1:15" ht="28.15" customHeight="1">
      <c r="A193" s="21">
        <v>365000500</v>
      </c>
      <c r="B193" s="22" t="s">
        <v>213</v>
      </c>
      <c r="C193" s="23">
        <v>0</v>
      </c>
      <c r="D193" s="23">
        <v>0</v>
      </c>
      <c r="E193" s="24">
        <v>0</v>
      </c>
      <c r="F193" s="24">
        <v>0</v>
      </c>
      <c r="G193" s="24">
        <v>0</v>
      </c>
      <c r="H193" s="23">
        <v>0</v>
      </c>
      <c r="I193" s="24">
        <v>0</v>
      </c>
      <c r="J193" s="27">
        <v>106000</v>
      </c>
      <c r="K193" s="23">
        <v>0</v>
      </c>
      <c r="L193" s="27">
        <v>102849.84</v>
      </c>
      <c r="M193" s="27">
        <v>3150.16</v>
      </c>
      <c r="N193" s="25">
        <v>0.97019999999999995</v>
      </c>
      <c r="O193" s="25">
        <v>2.9700000000000001E-2</v>
      </c>
    </row>
    <row r="194" spans="1:15" ht="28.15" customHeight="1">
      <c r="A194" s="21">
        <v>365000600</v>
      </c>
      <c r="B194" s="22" t="s">
        <v>214</v>
      </c>
      <c r="C194" s="23">
        <v>0</v>
      </c>
      <c r="D194" s="23">
        <v>0</v>
      </c>
      <c r="E194" s="24">
        <v>0</v>
      </c>
      <c r="F194" s="24">
        <v>0</v>
      </c>
      <c r="G194" s="24">
        <v>0</v>
      </c>
      <c r="H194" s="23">
        <v>0</v>
      </c>
      <c r="I194" s="24">
        <v>0</v>
      </c>
      <c r="J194" s="27">
        <v>1000000</v>
      </c>
      <c r="K194" s="27">
        <v>799400</v>
      </c>
      <c r="L194" s="23">
        <v>0</v>
      </c>
      <c r="M194" s="27">
        <v>200600</v>
      </c>
      <c r="N194" s="25">
        <v>0</v>
      </c>
      <c r="O194" s="25">
        <v>0.2006</v>
      </c>
    </row>
    <row r="195" spans="1:15" ht="28.15" customHeight="1">
      <c r="A195" s="21">
        <v>365000700</v>
      </c>
      <c r="B195" s="22" t="s">
        <v>215</v>
      </c>
      <c r="C195" s="23">
        <v>0</v>
      </c>
      <c r="D195" s="23">
        <v>0</v>
      </c>
      <c r="E195" s="24">
        <v>0</v>
      </c>
      <c r="F195" s="24">
        <v>0</v>
      </c>
      <c r="G195" s="24">
        <v>0</v>
      </c>
      <c r="H195" s="23">
        <v>0</v>
      </c>
      <c r="I195" s="24">
        <v>0</v>
      </c>
      <c r="J195" s="27">
        <v>900000</v>
      </c>
      <c r="K195" s="23">
        <v>0</v>
      </c>
      <c r="L195" s="27">
        <v>3118</v>
      </c>
      <c r="M195" s="27">
        <v>896882</v>
      </c>
      <c r="N195" s="25">
        <v>3.3999999999999998E-3</v>
      </c>
      <c r="O195" s="25">
        <v>0.99650000000000005</v>
      </c>
    </row>
    <row r="196" spans="1:15" ht="28.15" customHeight="1">
      <c r="A196" s="21">
        <v>400411900</v>
      </c>
      <c r="B196" s="22" t="s">
        <v>22</v>
      </c>
      <c r="C196" s="27">
        <v>20000000</v>
      </c>
      <c r="D196" s="27">
        <v>20000000</v>
      </c>
      <c r="E196" s="26">
        <v>6380825</v>
      </c>
      <c r="F196" s="26">
        <v>5512348.75</v>
      </c>
      <c r="G196" s="24">
        <v>0</v>
      </c>
      <c r="H196" s="27">
        <v>13619175</v>
      </c>
      <c r="I196" s="24">
        <v>0</v>
      </c>
      <c r="J196" s="27">
        <v>440000</v>
      </c>
      <c r="K196" s="23">
        <v>0</v>
      </c>
      <c r="L196" s="27">
        <v>439535.18</v>
      </c>
      <c r="M196" s="23">
        <v>464.82</v>
      </c>
      <c r="N196" s="25">
        <v>0.99890000000000001</v>
      </c>
      <c r="O196" s="25">
        <v>1E-3</v>
      </c>
    </row>
    <row r="197" spans="1:15" ht="28.15" customHeight="1">
      <c r="A197" s="21">
        <v>400900500</v>
      </c>
      <c r="B197" s="22" t="s">
        <v>23</v>
      </c>
      <c r="C197" s="23">
        <v>0</v>
      </c>
      <c r="D197" s="23">
        <v>0</v>
      </c>
      <c r="E197" s="24">
        <v>0</v>
      </c>
      <c r="F197" s="24">
        <v>0</v>
      </c>
      <c r="G197" s="24">
        <v>0</v>
      </c>
      <c r="H197" s="23">
        <v>0</v>
      </c>
      <c r="I197" s="24">
        <v>0</v>
      </c>
      <c r="J197" s="27">
        <v>1041000</v>
      </c>
      <c r="K197" s="23">
        <v>0</v>
      </c>
      <c r="L197" s="27">
        <v>1040760.02</v>
      </c>
      <c r="M197" s="23">
        <v>239.98</v>
      </c>
      <c r="N197" s="25">
        <v>0.99970000000000003</v>
      </c>
      <c r="O197" s="25">
        <v>2.0000000000000001E-4</v>
      </c>
    </row>
  </sheetData>
  <mergeCells count="4">
    <mergeCell ref="A1:A2"/>
    <mergeCell ref="C1:C2"/>
    <mergeCell ref="B3:B4"/>
    <mergeCell ref="C3: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7"/>
  <sheetViews>
    <sheetView rightToLeft="1" tabSelected="1" topLeftCell="A4" workbookViewId="0">
      <selection activeCell="C22" sqref="C22"/>
    </sheetView>
  </sheetViews>
  <sheetFormatPr defaultRowHeight="15"/>
  <cols>
    <col min="2" max="2" width="9" style="8"/>
    <col min="3" max="3" width="15" bestFit="1" customWidth="1"/>
    <col min="4" max="4" width="38.75" customWidth="1"/>
    <col min="5" max="5" width="18.25" customWidth="1"/>
    <col min="6" max="6" width="16.375" customWidth="1"/>
    <col min="7" max="7" width="17.875" style="1" customWidth="1"/>
    <col min="8" max="8" width="91.25" style="1" customWidth="1"/>
    <col min="11" max="14" width="12.375" bestFit="1" customWidth="1"/>
  </cols>
  <sheetData>
    <row r="2" spans="3:8" ht="15.75" thickBot="1"/>
    <row r="3" spans="3:8" ht="35.25" customHeight="1" thickBot="1">
      <c r="C3" s="28" t="s">
        <v>0</v>
      </c>
      <c r="D3" s="28" t="s">
        <v>1</v>
      </c>
      <c r="E3" s="55" t="s">
        <v>26</v>
      </c>
      <c r="F3" s="56"/>
      <c r="G3" s="57" t="s">
        <v>220</v>
      </c>
      <c r="H3" s="58"/>
    </row>
    <row r="4" spans="3:8" ht="27.75" customHeight="1" thickBot="1">
      <c r="C4" s="28"/>
      <c r="D4" s="28"/>
      <c r="E4" s="28" t="s">
        <v>2</v>
      </c>
      <c r="F4" s="28" t="s">
        <v>3</v>
      </c>
      <c r="G4" s="55"/>
      <c r="H4" s="56"/>
    </row>
    <row r="5" spans="3:8" ht="28.15" customHeight="1">
      <c r="C5" s="32">
        <v>400300100</v>
      </c>
      <c r="D5" s="33" t="s">
        <v>219</v>
      </c>
      <c r="E5" s="34">
        <f>VLOOKUP(C5,ورقة2!$A$9:$O$197,10,0)</f>
        <v>13796000</v>
      </c>
      <c r="F5" s="35">
        <f>VLOOKUP(C5,ورقة2!$A$9:$O$197,12,0)</f>
        <v>13227153.33</v>
      </c>
      <c r="G5" s="59"/>
      <c r="H5" s="60"/>
    </row>
    <row r="6" spans="3:8" ht="99.75" customHeight="1">
      <c r="C6" s="32">
        <v>400310100</v>
      </c>
      <c r="D6" s="33" t="s">
        <v>216</v>
      </c>
      <c r="E6" s="29">
        <v>26643750</v>
      </c>
      <c r="F6" s="36">
        <v>24989176.719999999</v>
      </c>
      <c r="G6" s="61" t="s">
        <v>221</v>
      </c>
      <c r="H6" s="62"/>
    </row>
    <row r="7" spans="3:8" ht="103.5" customHeight="1">
      <c r="C7" s="32">
        <v>400390000</v>
      </c>
      <c r="D7" s="33" t="s">
        <v>217</v>
      </c>
      <c r="E7" s="29">
        <v>35481556</v>
      </c>
      <c r="F7" s="36">
        <v>28747595.640000001</v>
      </c>
      <c r="G7" s="61" t="s">
        <v>222</v>
      </c>
      <c r="H7" s="62"/>
    </row>
    <row r="8" spans="3:8" ht="174.75" customHeight="1">
      <c r="C8" s="32">
        <v>400810000</v>
      </c>
      <c r="D8" s="33" t="s">
        <v>20</v>
      </c>
      <c r="E8" s="29">
        <f>VLOOKUP(C8,ورقة2!$A$9:$O$197,10,0)</f>
        <v>3575000</v>
      </c>
      <c r="F8" s="36">
        <f>VLOOKUP(C8,ورقة2!$A$9:$O$197,12,0)</f>
        <v>3465712.4</v>
      </c>
      <c r="G8" s="61" t="s">
        <v>223</v>
      </c>
      <c r="H8" s="62"/>
    </row>
    <row r="9" spans="3:8" ht="57.75" customHeight="1">
      <c r="C9" s="32">
        <v>400890000</v>
      </c>
      <c r="D9" s="33" t="s">
        <v>32</v>
      </c>
      <c r="E9" s="29">
        <f>VLOOKUP(C9,ورقة2!$A$9:$O$197,10,0)</f>
        <v>0</v>
      </c>
      <c r="F9" s="36">
        <f>VLOOKUP(C9,ورقة2!$A$9:$O$197,12,0)</f>
        <v>0</v>
      </c>
      <c r="G9" s="59"/>
      <c r="H9" s="60"/>
    </row>
    <row r="10" spans="3:8" ht="103.5" customHeight="1">
      <c r="C10" s="32">
        <v>401020000</v>
      </c>
      <c r="D10" s="33" t="s">
        <v>218</v>
      </c>
      <c r="E10" s="29">
        <f>VLOOKUP(C10,ورقة2!$A$9:$O$197,10,0)</f>
        <v>13573000</v>
      </c>
      <c r="F10" s="36">
        <f>VLOOKUP(C10,ورقة2!$A$9:$O$197,12,0)</f>
        <v>7687878.6600000001</v>
      </c>
      <c r="G10" s="61" t="s">
        <v>222</v>
      </c>
      <c r="H10" s="62"/>
    </row>
    <row r="11" spans="3:8" ht="93.75" customHeight="1">
      <c r="C11" s="32">
        <v>400411900</v>
      </c>
      <c r="D11" s="33" t="s">
        <v>22</v>
      </c>
      <c r="E11" s="29">
        <f>VLOOKUP(C11,ورقة2!$A$9:$O$197,10,0)</f>
        <v>440000</v>
      </c>
      <c r="F11" s="36">
        <f>VLOOKUP(C11,ورقة2!$A$9:$O$197,12,0)</f>
        <v>439535.18</v>
      </c>
      <c r="G11" s="61" t="s">
        <v>221</v>
      </c>
      <c r="H11" s="62"/>
    </row>
    <row r="12" spans="3:8" ht="40.5" customHeight="1" thickBot="1">
      <c r="C12" s="32">
        <v>400900500</v>
      </c>
      <c r="D12" s="33" t="s">
        <v>23</v>
      </c>
      <c r="E12" s="37">
        <f>VLOOKUP(C12,ورقة2!$A$9:$O$197,10,0)</f>
        <v>1041000</v>
      </c>
      <c r="F12" s="38">
        <f>VLOOKUP(C12,ورقة2!$A$9:$O$197,12,0)</f>
        <v>1040760.02</v>
      </c>
      <c r="G12" s="61" t="s">
        <v>224</v>
      </c>
      <c r="H12" s="62"/>
    </row>
    <row r="13" spans="3:8" ht="24.75" customHeight="1" thickBot="1">
      <c r="C13" s="55" t="s">
        <v>24</v>
      </c>
      <c r="D13" s="56"/>
      <c r="E13" s="30">
        <f>SUM(E5:E12)</f>
        <v>94550306</v>
      </c>
      <c r="F13" s="31">
        <f>SUM(F5:F12)</f>
        <v>79597811.950000003</v>
      </c>
      <c r="G13" s="63"/>
      <c r="H13" s="64"/>
    </row>
    <row r="15" spans="3:8" ht="14.25">
      <c r="G15"/>
      <c r="H15"/>
    </row>
    <row r="16" spans="3:8" ht="14.25">
      <c r="G16"/>
      <c r="H16"/>
    </row>
    <row r="17" spans="2:8" ht="14.25">
      <c r="B17"/>
      <c r="G17"/>
      <c r="H17"/>
    </row>
    <row r="18" spans="2:8" ht="14.25">
      <c r="B18"/>
      <c r="G18"/>
      <c r="H18"/>
    </row>
    <row r="19" spans="2:8" ht="14.25">
      <c r="B19"/>
      <c r="G19"/>
      <c r="H19"/>
    </row>
    <row r="20" spans="2:8" ht="14.25">
      <c r="B20"/>
      <c r="G20"/>
      <c r="H20"/>
    </row>
    <row r="21" spans="2:8" ht="14.25">
      <c r="B21"/>
      <c r="G21"/>
      <c r="H21"/>
    </row>
    <row r="22" spans="2:8" ht="14.25">
      <c r="B22"/>
      <c r="G22"/>
      <c r="H22"/>
    </row>
    <row r="23" spans="2:8" ht="14.25">
      <c r="B23"/>
      <c r="G23"/>
      <c r="H23"/>
    </row>
    <row r="24" spans="2:8" ht="14.25">
      <c r="B24"/>
      <c r="G24"/>
      <c r="H24"/>
    </row>
    <row r="25" spans="2:8" ht="14.25">
      <c r="B25"/>
      <c r="G25"/>
      <c r="H25"/>
    </row>
    <row r="26" spans="2:8" ht="14.25">
      <c r="B26"/>
      <c r="G26"/>
      <c r="H26"/>
    </row>
    <row r="27" spans="2:8" ht="14.25">
      <c r="G27"/>
      <c r="H27"/>
    </row>
  </sheetData>
  <mergeCells count="12">
    <mergeCell ref="E3:F3"/>
    <mergeCell ref="C13:D13"/>
    <mergeCell ref="G3:H3"/>
    <mergeCell ref="G4:H4"/>
    <mergeCell ref="G5:H5"/>
    <mergeCell ref="G6:H6"/>
    <mergeCell ref="G7:H7"/>
    <mergeCell ref="G8:H8"/>
    <mergeCell ref="G9:H9"/>
    <mergeCell ref="G10:H10"/>
    <mergeCell ref="G11:H11"/>
    <mergeCell ref="G12:H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مشاريع الوزارة</vt:lpstr>
      <vt:lpstr>ورقة2</vt:lpstr>
      <vt:lpstr>مشاريع الوزارة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SUMENTERED_DRPERREPORT</dc:title>
  <dc:creator>Mohammed Al-Badi</dc:creator>
  <cp:lastModifiedBy>Saad A. Sharabaty</cp:lastModifiedBy>
  <dcterms:created xsi:type="dcterms:W3CDTF">2021-10-12T10:00:23Z</dcterms:created>
  <dcterms:modified xsi:type="dcterms:W3CDTF">2021-11-23T09:08:32Z</dcterms:modified>
</cp:coreProperties>
</file>